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69221\"/>
    </mc:Choice>
  </mc:AlternateContent>
  <workbookProtection workbookAlgorithmName="SHA-512" workbookHashValue="Fstd6DhYXw/eFWOckvucXuVEvqTLWys58jxFNfLABNAh9a5mtKoC50ERdh5jcEap1eqLGH1Wvr4mXce4/tqgzg==" workbookSaltValue="7kFALxvnUdBblkJZST9log==" workbookSpinCount="100000" lockStructure="1"/>
  <bookViews>
    <workbookView xWindow="0" yWindow="0" windowWidth="24000" windowHeight="9300"/>
  </bookViews>
  <sheets>
    <sheet name="Gesamtübersicht" sheetId="16" r:id="rId1"/>
    <sheet name="Meilensteine" sheetId="26" r:id="rId2"/>
    <sheet name="RiLi" sheetId="14" state="hidden" r:id="rId3"/>
  </sheet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212951</definedName>
    <definedName name="_IDVTrackerID155_" hidden="1">309649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35</definedName>
    <definedName name="_IDVTrackerVersion155_" hidden="1">13</definedName>
    <definedName name="_xlnm.Print_Area" localSheetId="0">Gesamtübersicht!$A$1:$E$21</definedName>
    <definedName name="_xlnm.Print_Area" localSheetId="1">Meilensteine!$A$1:$F$28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B21" i="16" l="1"/>
  <c r="B22" i="16" s="1"/>
  <c r="C20" i="16"/>
  <c r="C21" i="16"/>
  <c r="C22" i="16" s="1"/>
  <c r="A19" i="26" l="1"/>
  <c r="A20" i="26"/>
  <c r="A18" i="26"/>
  <c r="G18" i="16"/>
  <c r="D7" i="26" l="1"/>
  <c r="A3" i="26" l="1"/>
  <c r="A13" i="26"/>
  <c r="A14" i="26"/>
  <c r="A15" i="26"/>
  <c r="A16" i="26"/>
  <c r="A17" i="26"/>
  <c r="A21" i="26"/>
  <c r="A22" i="26"/>
  <c r="A23" i="26"/>
  <c r="A24" i="26"/>
  <c r="A25" i="26"/>
  <c r="A26" i="26"/>
  <c r="A27" i="26"/>
  <c r="A28" i="26"/>
  <c r="D8" i="26"/>
  <c r="D9" i="26"/>
  <c r="B7" i="16" l="1"/>
</calcChain>
</file>

<file path=xl/sharedStrings.xml><?xml version="1.0" encoding="utf-8"?>
<sst xmlns="http://schemas.openxmlformats.org/spreadsheetml/2006/main" count="134" uniqueCount="113">
  <si>
    <t>Ja</t>
  </si>
  <si>
    <t>Nein</t>
  </si>
  <si>
    <t>Vorhaben</t>
  </si>
  <si>
    <t xml:space="preserve">vom </t>
  </si>
  <si>
    <t>bis</t>
  </si>
  <si>
    <t>Name</t>
  </si>
  <si>
    <t>Mitarbeiter A</t>
  </si>
  <si>
    <t>Mitarbeiter B</t>
  </si>
  <si>
    <t>Mitarbeiter C</t>
  </si>
  <si>
    <t>Mitarbeiter D</t>
  </si>
  <si>
    <t>Mitarbeiter E</t>
  </si>
  <si>
    <t>vom</t>
  </si>
  <si>
    <t>Auswahlfelder</t>
  </si>
  <si>
    <t>Bitte die grau hinterlegten Felder befüllen!</t>
  </si>
  <si>
    <t>weitere Darlehen</t>
  </si>
  <si>
    <t>weitere Fördermittel</t>
  </si>
  <si>
    <t>Art der Einnahmen</t>
  </si>
  <si>
    <r>
      <t xml:space="preserve">Bitte die grau hinterlegten Felder befüllen!
</t>
    </r>
    <r>
      <rPr>
        <i/>
        <sz val="11"/>
        <rFont val="Arial"/>
        <family val="2"/>
      </rPr>
      <t>Wir geben Ihnen Hinweise zur Eingabe der notwendigen Daten, sobald Sie die betreffenden Felder auswählen</t>
    </r>
  </si>
  <si>
    <t>Hinweis: Die Angaben in den nicht farblich unterlegten Feldern werden aufgrund Ihrer Eingaben automatisch berechnet.</t>
  </si>
  <si>
    <t xml:space="preserve">GESAMTÜBERSICHT </t>
  </si>
  <si>
    <t xml:space="preserve">Art der Kosten </t>
  </si>
  <si>
    <t>Pauschale für indirekte Ausgaben</t>
  </si>
  <si>
    <t xml:space="preserve">Bemessungsgrundlage </t>
  </si>
  <si>
    <t>Fördersatz für 
- indirekte Ausgaben,
- Personal nach Zuwendungsrechtsergänzungserlass (VKO)</t>
  </si>
  <si>
    <t>um welche Institution handelt es sich?</t>
  </si>
  <si>
    <t xml:space="preserve">Programm </t>
  </si>
  <si>
    <t>Programm</t>
  </si>
  <si>
    <t>direkte Personalkosten</t>
  </si>
  <si>
    <t>Sachausgaben EFRE / ESF / JTF</t>
  </si>
  <si>
    <t xml:space="preserve">Pauschalen Sachausgaben und Bauausgaben </t>
  </si>
  <si>
    <t xml:space="preserve">40% EFRE / JTF </t>
  </si>
  <si>
    <t xml:space="preserve">100% ESF+ </t>
  </si>
  <si>
    <t>bei allen Unternehmen und Hochschulen</t>
  </si>
  <si>
    <t xml:space="preserve">100% EFRE </t>
  </si>
  <si>
    <t>bei allen Forschungsvorhaben</t>
  </si>
  <si>
    <t xml:space="preserve">Frauenhofer Forschung Personal </t>
  </si>
  <si>
    <t>Frauenhofer Investitionen</t>
  </si>
  <si>
    <t>20% ESF +</t>
  </si>
  <si>
    <t>Bewilligungs-/ Projekt-/ Förderzeitraum</t>
  </si>
  <si>
    <t>Art der Kosten</t>
  </si>
  <si>
    <t>Vergabe Ja / Nein</t>
  </si>
  <si>
    <t xml:space="preserve">Fördersatz </t>
  </si>
  <si>
    <t>Grundlage für Fördersatz</t>
  </si>
  <si>
    <t>Fördersatz je nach Institution</t>
  </si>
  <si>
    <t>Sachausgaben</t>
  </si>
  <si>
    <t>Art der Ausgaben</t>
  </si>
  <si>
    <t>Kleinere Baumaßnahmen</t>
  </si>
  <si>
    <t>Investitionen</t>
  </si>
  <si>
    <t>Art der Zahlungen</t>
  </si>
  <si>
    <t xml:space="preserve">Arbeitgeber Bruttoentgelt </t>
  </si>
  <si>
    <t>SV-Beitrag Arbeitgeber inkl. gesetzlicher Umlagen</t>
  </si>
  <si>
    <t>Erstattung gesetzlicher Umlagen</t>
  </si>
  <si>
    <t xml:space="preserve">Sonderzahlung </t>
  </si>
  <si>
    <t xml:space="preserve">SV-Beitrag Sonderzahlung inkl. gesetzlicher Umlagen </t>
  </si>
  <si>
    <t>pauschalierte Investitionen</t>
  </si>
  <si>
    <t>Große Baumaßnahmen im Wissenschaftsbereich</t>
  </si>
  <si>
    <t>Spalte1</t>
  </si>
  <si>
    <t>Spalte2</t>
  </si>
  <si>
    <t>Spalte3</t>
  </si>
  <si>
    <t>Spalte4</t>
  </si>
  <si>
    <t>Spalte5</t>
  </si>
  <si>
    <t>Spalte6</t>
  </si>
  <si>
    <t xml:space="preserve">Großunternehmen </t>
  </si>
  <si>
    <t>kleines und mittelständisches Unternehmen</t>
  </si>
  <si>
    <t>Einrichtungen für Forschung und Wissensverbreitung im Rahmen von Gemeinschafts- und Verbundprojekten  (Hochschulen)</t>
  </si>
  <si>
    <t>Förderung von FuE Projekten 
von Prozess- und Organisationsinnovationen</t>
  </si>
  <si>
    <t>Förderung von Patent- und anderen gewerblichen Schutzrechte</t>
  </si>
  <si>
    <t>Maßnahmen des Wissen- und Technologietransfer</t>
  </si>
  <si>
    <t>von bis Vorkalkulationstabelle</t>
  </si>
  <si>
    <t>Großunternehmen nur in Gemeinschaft</t>
  </si>
  <si>
    <t>Unternehmerlohn Pauschalbetrag</t>
  </si>
  <si>
    <t>Einrichtungen für Forschung und Wissensverbreitung im Rahmen von Gemeinschafts- und Verbundprojekten außer HS</t>
  </si>
  <si>
    <t>+ Sachausgaben Pauschalbetrag (Restkostenpauschale)</t>
  </si>
  <si>
    <t>Einrichtungen für Forschung und Wissensverbreitung im Rahmen von Gemeinschafts- und Verbundprojekten  HS</t>
  </si>
  <si>
    <t>Investitionen nur bei Errichtung, Herstellung oder Anschaffung von kommerziell nutzbaren Pilotlinien, Pilotprojekten oder Prototypen RiLi 6.5</t>
  </si>
  <si>
    <t xml:space="preserve">Die Beihilfeintensität pro Beihilfeempfänger darf folgende Sätze nicht überschreiten:
a) 50 v.H. der beihilfefähigen Kosten für industrielle Forschung,
b) 25 v.H. der beihilfefähigen Kosten für experimentelle Entwicklung,
</t>
  </si>
  <si>
    <t>Personal Pauschalbetrag</t>
  </si>
  <si>
    <t>nein</t>
  </si>
  <si>
    <t>Großunternehmen nur in Gemeinschaft mit KMU</t>
  </si>
  <si>
    <t>+</t>
  </si>
  <si>
    <t>Sachausgaben Pauschalbetrag (Restkostenpauschale)</t>
  </si>
  <si>
    <t>Pauschale nach Haushaltsplanentwurf mit Begründung</t>
  </si>
  <si>
    <r>
      <t xml:space="preserve">Personal Pauschalbetrag KANN
</t>
    </r>
    <r>
      <rPr>
        <b/>
        <sz val="11"/>
        <color indexed="8"/>
        <rFont val="Calibri"/>
        <family val="2"/>
      </rPr>
      <t>ODER</t>
    </r>
    <r>
      <rPr>
        <sz val="11"/>
        <color theme="1"/>
        <rFont val="Calibri"/>
        <family val="2"/>
        <scheme val="minor"/>
      </rPr>
      <t xml:space="preserve"> RiLi 6.6 für Einrichtungen für Forschung und Wissensverbreitung im Rahmen von Gemeinschafts- und Verbundprojekten außer HS - sofern genutzt</t>
    </r>
  </si>
  <si>
    <t>Projektart</t>
  </si>
  <si>
    <t>Einzelprojekt</t>
  </si>
  <si>
    <t>Gemeinschaftsprojekt</t>
  </si>
  <si>
    <t>Verbundprojekt</t>
  </si>
  <si>
    <t>weiteres Unternehmen</t>
  </si>
  <si>
    <t>weitere Einrichtung für Forschung und Wissenverbreitung</t>
  </si>
  <si>
    <t>Hochschule</t>
  </si>
  <si>
    <t>Förderung von Patent- und anderen gewerblichen Schutzrechten</t>
  </si>
  <si>
    <t>Hinweis: Bitte geben Sie hier ausschließlich die Zahlen ohne Trennung an. Das Format wird automatisch dargestellt.</t>
  </si>
  <si>
    <t>Förderung von FuE-Projekten (Einzel, Gemeinschafts- und Verbundvorhaben)</t>
  </si>
  <si>
    <t>Förderung von FuE Projekten von Prozess- und Organisationsinnovationen</t>
  </si>
  <si>
    <t>Einrichtungen für Forschung und Wissensverbreitung im Rahmen von Gemeinschafts- und Verbundprojekten (außer Hochschulen)</t>
  </si>
  <si>
    <t xml:space="preserve">gem. Beleg max. 50.000,00 EUR </t>
  </si>
  <si>
    <t>Hinweis: Bitte reichen Sie spätestens mit dem 1. Auszahlungsantrag den Nachweis (Foto) eines langlebigen Schilds oder einer Tafel inkl. der dazugehörigen Rechnung ein.</t>
  </si>
  <si>
    <t>Hinweis: Bitte reichen Sie spätestens mit dem 1. Auszahlungsantrag den Nachweis (Foto) eines Plakates ein.</t>
  </si>
  <si>
    <t>Meilenstein</t>
  </si>
  <si>
    <t>Teilbetrag je Meilenstein</t>
  </si>
  <si>
    <t>erfüllt gem. ZWB definierter Nachweise (siehe Anlagen)</t>
  </si>
  <si>
    <t xml:space="preserve">Programm Forschung und Entwicklung - WTT
zahlenmäßiger Nachweis - Anlage 1 zum Auszahlungsantrag Nr. </t>
  </si>
  <si>
    <t>Bezeichnung Meilenstein gem. Zuwendungsbescheid (ZWB)</t>
  </si>
  <si>
    <t>Zuwendungsempfänger</t>
  </si>
  <si>
    <t>Vorgangsnummer laut Zuwendungsbescheid</t>
  </si>
  <si>
    <r>
      <t xml:space="preserve">Fördersatz 
</t>
    </r>
    <r>
      <rPr>
        <i/>
        <sz val="9"/>
        <color indexed="8"/>
        <rFont val="Arial"/>
        <family val="2"/>
      </rPr>
      <t>(gem. Ziffer 1. des Zuwendungsbescheides)</t>
    </r>
  </si>
  <si>
    <t>Angaben laut Zuwendungsbescheid</t>
  </si>
  <si>
    <t>Nachrichtlich: Eigenmittel</t>
  </si>
  <si>
    <t>Gesamtbetrag Meilensteine gem. Zuwendungsbescheid</t>
  </si>
  <si>
    <t xml:space="preserve">Zuwendung </t>
  </si>
  <si>
    <r>
      <t xml:space="preserve">Bewilligte Zuwendung
</t>
    </r>
    <r>
      <rPr>
        <sz val="9"/>
        <color indexed="8"/>
        <rFont val="Arial"/>
        <family val="2"/>
      </rPr>
      <t>(in Euro)</t>
    </r>
  </si>
  <si>
    <r>
      <t xml:space="preserve">Zuwendung
</t>
    </r>
    <r>
      <rPr>
        <sz val="9"/>
        <color indexed="8"/>
        <rFont val="Arial"/>
        <family val="2"/>
      </rPr>
      <t>(in Euro)</t>
    </r>
  </si>
  <si>
    <t xml:space="preserve">Angaben zu erfüllten Meilensteinen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</si>
</sst>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&quot;ZS/ &quot;0000&quot;/ &quot;00&quot;/ &quot;00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i/>
      <sz val="11"/>
      <name val="Arial"/>
      <family val="2"/>
    </font>
    <font>
      <i/>
      <sz val="9"/>
      <color indexed="8"/>
      <name val="Arial"/>
      <family val="2"/>
    </font>
    <font>
      <i/>
      <sz val="11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trike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0">
    <xf numFmtId="0" fontId="0" fillId="0" borderId="0"/>
    <xf numFmtId="43" fontId="12" fillId="0" borderId="0" applyFont="0" applyFill="0" applyBorder="0" applyAlignment="0" applyProtection="0"/>
    <xf numFmtId="0" fontId="13" fillId="2" borderId="0" applyNumberFormat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4" fillId="3" borderId="12" applyNumberFormat="0" applyAlignment="0" applyProtection="0"/>
  </cellStyleXfs>
  <cellXfs count="127">
    <xf numFmtId="0" fontId="0" fillId="0" borderId="0" xfId="0"/>
    <xf numFmtId="0" fontId="15" fillId="0" borderId="0" xfId="0" applyFont="1" applyProtection="1"/>
    <xf numFmtId="0" fontId="15" fillId="0" borderId="0" xfId="0" applyFont="1" applyBorder="1" applyProtection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right"/>
    </xf>
    <xf numFmtId="0" fontId="8" fillId="0" borderId="0" xfId="0" applyFont="1" applyAlignment="1" applyProtection="1">
      <alignment wrapText="1"/>
    </xf>
    <xf numFmtId="0" fontId="15" fillId="4" borderId="0" xfId="0" applyFont="1" applyFill="1" applyProtection="1"/>
    <xf numFmtId="0" fontId="6" fillId="4" borderId="0" xfId="0" applyFont="1" applyFill="1" applyAlignment="1" applyProtection="1">
      <alignment horizontal="right"/>
    </xf>
    <xf numFmtId="0" fontId="0" fillId="4" borderId="0" xfId="0" applyFill="1"/>
    <xf numFmtId="0" fontId="16" fillId="4" borderId="0" xfId="0" applyFont="1" applyFill="1" applyBorder="1" applyProtection="1"/>
    <xf numFmtId="0" fontId="16" fillId="4" borderId="0" xfId="0" applyFont="1" applyFill="1" applyBorder="1" applyAlignment="1" applyProtection="1"/>
    <xf numFmtId="0" fontId="17" fillId="4" borderId="0" xfId="0" applyFont="1" applyFill="1" applyBorder="1" applyAlignment="1" applyProtection="1">
      <alignment horizontal="center" vertical="center" wrapText="1"/>
    </xf>
    <xf numFmtId="0" fontId="0" fillId="4" borderId="0" xfId="0" applyFill="1" applyAlignment="1">
      <alignment horizontal="right"/>
    </xf>
    <xf numFmtId="0" fontId="15" fillId="4" borderId="0" xfId="0" applyFont="1" applyFill="1" applyBorder="1" applyAlignment="1" applyProtection="1"/>
    <xf numFmtId="0" fontId="15" fillId="4" borderId="0" xfId="0" applyFont="1" applyFill="1" applyAlignment="1" applyProtection="1">
      <alignment vertical="top"/>
    </xf>
    <xf numFmtId="0" fontId="8" fillId="4" borderId="0" xfId="0" applyFont="1" applyFill="1" applyAlignment="1" applyProtection="1">
      <alignment wrapText="1"/>
    </xf>
    <xf numFmtId="0" fontId="17" fillId="4" borderId="0" xfId="0" applyFont="1" applyFill="1" applyBorder="1" applyAlignment="1" applyProtection="1">
      <alignment vertical="center" wrapText="1"/>
    </xf>
    <xf numFmtId="0" fontId="17" fillId="4" borderId="0" xfId="0" applyFont="1" applyFill="1" applyBorder="1" applyAlignment="1" applyProtection="1">
      <alignment vertical="top" wrapText="1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/>
    </xf>
    <xf numFmtId="0" fontId="0" fillId="4" borderId="0" xfId="0" applyFill="1" applyAlignment="1">
      <alignment vertical="top"/>
    </xf>
    <xf numFmtId="0" fontId="15" fillId="4" borderId="0" xfId="0" applyFont="1" applyFill="1" applyBorder="1" applyProtection="1"/>
    <xf numFmtId="0" fontId="18" fillId="0" borderId="0" xfId="0" applyFont="1" applyBorder="1" applyAlignment="1" applyProtection="1">
      <alignment horizontal="right"/>
    </xf>
    <xf numFmtId="0" fontId="6" fillId="4" borderId="0" xfId="0" applyFont="1" applyFill="1" applyBorder="1" applyProtection="1"/>
    <xf numFmtId="0" fontId="6" fillId="4" borderId="0" xfId="0" applyFont="1" applyFill="1" applyBorder="1" applyAlignment="1" applyProtection="1">
      <alignment horizontal="right"/>
    </xf>
    <xf numFmtId="0" fontId="6" fillId="4" borderId="0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right" vertical="center"/>
    </xf>
    <xf numFmtId="0" fontId="6" fillId="4" borderId="0" xfId="0" applyFont="1" applyFill="1" applyBorder="1" applyAlignment="1" applyProtection="1"/>
    <xf numFmtId="14" fontId="6" fillId="4" borderId="0" xfId="0" applyNumberFormat="1" applyFont="1" applyFill="1" applyBorder="1" applyAlignment="1" applyProtection="1"/>
    <xf numFmtId="0" fontId="18" fillId="4" borderId="0" xfId="0" applyFont="1" applyFill="1" applyBorder="1" applyAlignment="1" applyProtection="1">
      <alignment horizontal="right"/>
    </xf>
    <xf numFmtId="0" fontId="8" fillId="4" borderId="0" xfId="0" applyFont="1" applyFill="1" applyBorder="1" applyProtection="1"/>
    <xf numFmtId="0" fontId="0" fillId="4" borderId="0" xfId="0" applyFill="1" applyBorder="1" applyProtection="1"/>
    <xf numFmtId="0" fontId="19" fillId="4" borderId="13" xfId="0" applyFont="1" applyFill="1" applyBorder="1" applyAlignment="1" applyProtection="1">
      <alignment vertical="center" wrapText="1"/>
    </xf>
    <xf numFmtId="0" fontId="20" fillId="4" borderId="13" xfId="0" applyFont="1" applyFill="1" applyBorder="1" applyAlignment="1" applyProtection="1">
      <alignment horizontal="center" vertical="center" wrapText="1"/>
    </xf>
    <xf numFmtId="0" fontId="19" fillId="4" borderId="13" xfId="0" applyFont="1" applyFill="1" applyBorder="1" applyAlignment="1" applyProtection="1">
      <alignment horizontal="left" vertical="center" wrapText="1"/>
    </xf>
    <xf numFmtId="4" fontId="19" fillId="5" borderId="13" xfId="0" applyNumberFormat="1" applyFont="1" applyFill="1" applyBorder="1" applyAlignment="1" applyProtection="1">
      <alignment vertical="center" wrapText="1"/>
    </xf>
    <xf numFmtId="0" fontId="6" fillId="4" borderId="0" xfId="0" applyNumberFormat="1" applyFont="1" applyFill="1" applyBorder="1" applyAlignment="1" applyProtection="1">
      <alignment horizontal="left"/>
    </xf>
    <xf numFmtId="0" fontId="15" fillId="4" borderId="0" xfId="0" applyFont="1" applyFill="1" applyBorder="1" applyAlignment="1" applyProtection="1">
      <alignment horizontal="left"/>
    </xf>
    <xf numFmtId="0" fontId="20" fillId="0" borderId="13" xfId="0" applyFont="1" applyFill="1" applyBorder="1" applyAlignment="1" applyProtection="1">
      <alignment horizontal="center" vertical="center" wrapText="1"/>
    </xf>
    <xf numFmtId="0" fontId="19" fillId="5" borderId="15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9" fontId="12" fillId="0" borderId="1" xfId="3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9" fontId="12" fillId="0" borderId="0" xfId="3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9" fontId="12" fillId="0" borderId="4" xfId="3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9" fontId="0" fillId="0" borderId="0" xfId="0" applyNumberFormat="1" applyAlignment="1">
      <alignment horizontal="left" vertical="top" wrapText="1"/>
    </xf>
    <xf numFmtId="43" fontId="12" fillId="0" borderId="0" xfId="1" applyFont="1" applyAlignment="1">
      <alignment horizontal="left" vertical="top" wrapText="1"/>
    </xf>
    <xf numFmtId="164" fontId="15" fillId="0" borderId="0" xfId="0" applyNumberFormat="1" applyFont="1" applyAlignment="1" applyProtection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  <xf numFmtId="9" fontId="14" fillId="3" borderId="12" xfId="9" applyNumberFormat="1" applyAlignment="1">
      <alignment horizontal="left" vertical="top" wrapText="1"/>
    </xf>
    <xf numFmtId="0" fontId="0" fillId="7" borderId="9" xfId="0" applyFill="1" applyBorder="1" applyAlignment="1">
      <alignment horizontal="left" vertical="top" wrapText="1"/>
    </xf>
    <xf numFmtId="9" fontId="12" fillId="0" borderId="0" xfId="3" applyFont="1" applyBorder="1" applyAlignment="1">
      <alignment horizontal="left" vertical="top"/>
    </xf>
    <xf numFmtId="0" fontId="0" fillId="0" borderId="0" xfId="0" quotePrefix="1" applyBorder="1" applyAlignment="1">
      <alignment horizontal="left" vertical="top" wrapText="1"/>
    </xf>
    <xf numFmtId="0" fontId="13" fillId="2" borderId="0" xfId="2" applyBorder="1" applyAlignment="1">
      <alignment horizontal="left" vertical="top" wrapText="1"/>
    </xf>
    <xf numFmtId="9" fontId="12" fillId="0" borderId="1" xfId="3" applyFont="1" applyBorder="1" applyAlignment="1">
      <alignment horizontal="left" vertical="top"/>
    </xf>
    <xf numFmtId="0" fontId="0" fillId="7" borderId="10" xfId="0" applyFill="1" applyBorder="1" applyAlignment="1">
      <alignment horizontal="left" vertical="top" wrapText="1"/>
    </xf>
    <xf numFmtId="9" fontId="12" fillId="0" borderId="4" xfId="3" quotePrefix="1" applyFont="1" applyBorder="1" applyAlignment="1">
      <alignment horizontal="right" vertical="top" wrapText="1"/>
    </xf>
    <xf numFmtId="9" fontId="12" fillId="0" borderId="4" xfId="3" applyFont="1" applyBorder="1" applyAlignment="1">
      <alignment horizontal="left" vertical="top"/>
    </xf>
    <xf numFmtId="0" fontId="0" fillId="0" borderId="0" xfId="0" applyBorder="1" applyAlignment="1">
      <alignment horizontal="center"/>
    </xf>
    <xf numFmtId="9" fontId="5" fillId="6" borderId="13" xfId="3" applyFont="1" applyFill="1" applyBorder="1" applyAlignment="1" applyProtection="1">
      <alignment horizontal="center" wrapText="1"/>
    </xf>
    <xf numFmtId="0" fontId="25" fillId="7" borderId="11" xfId="0" applyFont="1" applyFill="1" applyBorder="1" applyAlignment="1">
      <alignment horizontal="left" vertical="top" wrapText="1"/>
    </xf>
    <xf numFmtId="0" fontId="25" fillId="0" borderId="6" xfId="0" applyFont="1" applyBorder="1" applyAlignment="1">
      <alignment horizontal="left" vertical="top" wrapText="1"/>
    </xf>
    <xf numFmtId="9" fontId="25" fillId="0" borderId="6" xfId="3" applyFont="1" applyBorder="1" applyAlignment="1">
      <alignment horizontal="left" vertical="top" wrapText="1"/>
    </xf>
    <xf numFmtId="9" fontId="25" fillId="0" borderId="6" xfId="3" applyFont="1" applyBorder="1" applyAlignment="1">
      <alignment horizontal="left" vertical="top"/>
    </xf>
    <xf numFmtId="0" fontId="25" fillId="0" borderId="7" xfId="0" applyFont="1" applyBorder="1" applyAlignment="1">
      <alignment horizontal="left" vertical="top" wrapText="1"/>
    </xf>
    <xf numFmtId="0" fontId="24" fillId="4" borderId="0" xfId="0" applyFont="1" applyFill="1" applyBorder="1" applyAlignment="1" applyProtection="1">
      <alignment vertical="top" wrapText="1"/>
      <protection hidden="1"/>
    </xf>
    <xf numFmtId="0" fontId="19" fillId="6" borderId="13" xfId="0" applyFont="1" applyFill="1" applyBorder="1" applyAlignment="1" applyProtection="1">
      <alignment horizontal="left" vertical="center" wrapText="1"/>
    </xf>
    <xf numFmtId="0" fontId="23" fillId="5" borderId="16" xfId="0" applyFont="1" applyFill="1" applyBorder="1" applyAlignment="1">
      <alignment horizontal="center"/>
    </xf>
    <xf numFmtId="0" fontId="23" fillId="5" borderId="13" xfId="0" applyFont="1" applyFill="1" applyBorder="1" applyAlignment="1">
      <alignment horizontal="center"/>
    </xf>
    <xf numFmtId="0" fontId="21" fillId="6" borderId="1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22" xfId="0" applyFont="1" applyFill="1" applyBorder="1" applyAlignment="1" applyProtection="1">
      <alignment horizontal="left"/>
    </xf>
    <xf numFmtId="0" fontId="15" fillId="0" borderId="0" xfId="0" applyFont="1" applyFill="1" applyProtection="1"/>
    <xf numFmtId="0" fontId="0" fillId="0" borderId="20" xfId="0" applyBorder="1" applyAlignment="1">
      <alignment horizontal="left"/>
    </xf>
    <xf numFmtId="44" fontId="0" fillId="0" borderId="20" xfId="0" applyNumberFormat="1" applyBorder="1"/>
    <xf numFmtId="0" fontId="0" fillId="0" borderId="20" xfId="0" applyBorder="1" applyAlignment="1">
      <alignment horizontal="center"/>
    </xf>
    <xf numFmtId="0" fontId="0" fillId="0" borderId="14" xfId="0" applyBorder="1" applyAlignment="1" applyProtection="1">
      <alignment horizontal="center"/>
      <protection locked="0" hidden="1"/>
    </xf>
    <xf numFmtId="0" fontId="0" fillId="0" borderId="16" xfId="0" applyBorder="1" applyAlignment="1" applyProtection="1">
      <alignment horizontal="left"/>
      <protection locked="0" hidden="1"/>
    </xf>
    <xf numFmtId="0" fontId="0" fillId="0" borderId="22" xfId="0" applyBorder="1" applyAlignment="1" applyProtection="1">
      <alignment horizontal="left"/>
      <protection locked="0" hidden="1"/>
    </xf>
    <xf numFmtId="0" fontId="0" fillId="0" borderId="18" xfId="0" applyBorder="1" applyAlignment="1" applyProtection="1">
      <alignment horizontal="left"/>
      <protection locked="0" hidden="1"/>
    </xf>
    <xf numFmtId="44" fontId="0" fillId="0" borderId="17" xfId="0" applyNumberFormat="1" applyBorder="1" applyProtection="1">
      <protection locked="0" hidden="1"/>
    </xf>
    <xf numFmtId="0" fontId="0" fillId="0" borderId="17" xfId="0" applyBorder="1" applyAlignment="1" applyProtection="1">
      <alignment horizontal="center"/>
      <protection locked="0" hidden="1"/>
    </xf>
    <xf numFmtId="0" fontId="0" fillId="0" borderId="17" xfId="0" applyBorder="1" applyAlignment="1" applyProtection="1">
      <alignment horizontal="left"/>
      <protection locked="0" hidden="1"/>
    </xf>
    <xf numFmtId="0" fontId="0" fillId="0" borderId="14" xfId="0" applyBorder="1" applyAlignment="1" applyProtection="1">
      <alignment horizontal="left"/>
      <protection locked="0" hidden="1"/>
    </xf>
    <xf numFmtId="0" fontId="0" fillId="0" borderId="19" xfId="0" applyBorder="1" applyAlignment="1" applyProtection="1">
      <alignment horizontal="left"/>
      <protection locked="0" hidden="1"/>
    </xf>
    <xf numFmtId="1" fontId="6" fillId="6" borderId="13" xfId="0" applyNumberFormat="1" applyFont="1" applyFill="1" applyBorder="1" applyAlignment="1" applyProtection="1">
      <alignment horizontal="center"/>
      <protection locked="0" hidden="1"/>
    </xf>
    <xf numFmtId="14" fontId="6" fillId="6" borderId="13" xfId="0" applyNumberFormat="1" applyFont="1" applyFill="1" applyBorder="1" applyAlignment="1" applyProtection="1">
      <alignment horizontal="center"/>
      <protection locked="0" hidden="1"/>
    </xf>
    <xf numFmtId="4" fontId="19" fillId="6" borderId="13" xfId="0" applyNumberFormat="1" applyFont="1" applyFill="1" applyBorder="1" applyAlignment="1" applyProtection="1">
      <alignment horizontal="right" vertical="center" wrapText="1"/>
      <protection locked="0" hidden="1"/>
    </xf>
    <xf numFmtId="4" fontId="19" fillId="0" borderId="13" xfId="0" applyNumberFormat="1" applyFont="1" applyFill="1" applyBorder="1" applyAlignment="1" applyProtection="1">
      <alignment horizontal="right" vertical="center" wrapText="1"/>
      <protection hidden="1"/>
    </xf>
    <xf numFmtId="4" fontId="19" fillId="5" borderId="13" xfId="0" applyNumberFormat="1" applyFont="1" applyFill="1" applyBorder="1" applyAlignment="1" applyProtection="1">
      <alignment vertical="center" wrapText="1"/>
      <protection hidden="1"/>
    </xf>
    <xf numFmtId="0" fontId="0" fillId="4" borderId="0" xfId="0" applyFill="1" applyAlignment="1" applyProtection="1">
      <alignment horizontal="right"/>
      <protection hidden="1"/>
    </xf>
    <xf numFmtId="0" fontId="8" fillId="6" borderId="13" xfId="5" applyFont="1" applyFill="1" applyBorder="1" applyAlignment="1" applyProtection="1">
      <alignment horizontal="left" vertical="top" wrapText="1"/>
      <protection hidden="1"/>
    </xf>
    <xf numFmtId="0" fontId="10" fillId="0" borderId="14" xfId="0" applyFont="1" applyBorder="1" applyAlignment="1" applyProtection="1">
      <alignment wrapText="1"/>
      <protection hidden="1"/>
    </xf>
    <xf numFmtId="0" fontId="10" fillId="4" borderId="0" xfId="0" applyFont="1" applyFill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15" fillId="4" borderId="0" xfId="0" applyFont="1" applyFill="1" applyBorder="1" applyAlignment="1" applyProtection="1">
      <alignment horizontal="right"/>
      <protection hidden="1"/>
    </xf>
    <xf numFmtId="0" fontId="6" fillId="4" borderId="0" xfId="0" applyNumberFormat="1" applyFont="1" applyFill="1" applyBorder="1" applyAlignment="1" applyProtection="1">
      <alignment horizontal="right" wrapText="1"/>
      <protection hidden="1"/>
    </xf>
    <xf numFmtId="0" fontId="6" fillId="4" borderId="0" xfId="0" applyFont="1" applyFill="1" applyBorder="1" applyAlignment="1" applyProtection="1">
      <alignment horizontal="right"/>
      <protection hidden="1"/>
    </xf>
    <xf numFmtId="0" fontId="0" fillId="4" borderId="0" xfId="0" applyFill="1" applyBorder="1" applyAlignment="1" applyProtection="1">
      <alignment horizontal="right"/>
      <protection hidden="1"/>
    </xf>
    <xf numFmtId="0" fontId="19" fillId="4" borderId="20" xfId="0" applyFont="1" applyFill="1" applyBorder="1" applyAlignment="1" applyProtection="1">
      <alignment horizontal="right" wrapText="1"/>
    </xf>
    <xf numFmtId="0" fontId="19" fillId="4" borderId="0" xfId="0" applyFont="1" applyFill="1" applyBorder="1" applyAlignment="1" applyProtection="1">
      <alignment horizontal="right" wrapText="1"/>
    </xf>
    <xf numFmtId="0" fontId="6" fillId="5" borderId="0" xfId="0" applyFont="1" applyFill="1" applyBorder="1" applyAlignment="1" applyProtection="1">
      <alignment horizontal="left" vertical="top" wrapText="1"/>
    </xf>
    <xf numFmtId="0" fontId="6" fillId="5" borderId="21" xfId="0" applyFont="1" applyFill="1" applyBorder="1" applyAlignment="1" applyProtection="1">
      <alignment horizontal="left" vertical="top" wrapText="1"/>
    </xf>
    <xf numFmtId="0" fontId="6" fillId="0" borderId="13" xfId="0" applyNumberFormat="1" applyFont="1" applyFill="1" applyBorder="1" applyAlignment="1" applyProtection="1">
      <alignment horizontal="left" vertical="center" wrapText="1"/>
      <protection hidden="1"/>
    </xf>
    <xf numFmtId="0" fontId="6" fillId="6" borderId="13" xfId="0" applyNumberFormat="1" applyFont="1" applyFill="1" applyBorder="1" applyAlignment="1" applyProtection="1">
      <alignment horizontal="left" vertical="center" wrapText="1"/>
      <protection locked="0" hidden="1"/>
    </xf>
    <xf numFmtId="165" fontId="6" fillId="6" borderId="13" xfId="0" applyNumberFormat="1" applyFont="1" applyFill="1" applyBorder="1" applyAlignment="1" applyProtection="1">
      <alignment horizontal="left" vertical="center" wrapText="1"/>
      <protection locked="0" hidden="1"/>
    </xf>
    <xf numFmtId="0" fontId="17" fillId="5" borderId="0" xfId="0" applyFont="1" applyFill="1" applyBorder="1" applyAlignment="1" applyProtection="1">
      <alignment horizontal="center" vertical="center" wrapText="1"/>
    </xf>
    <xf numFmtId="0" fontId="23" fillId="5" borderId="13" xfId="0" applyFont="1" applyFill="1" applyBorder="1" applyAlignment="1">
      <alignment horizontal="center"/>
    </xf>
    <xf numFmtId="0" fontId="6" fillId="5" borderId="13" xfId="0" applyFont="1" applyFill="1" applyBorder="1" applyAlignment="1" applyProtection="1">
      <alignment horizontal="left"/>
    </xf>
    <xf numFmtId="0" fontId="6" fillId="5" borderId="16" xfId="0" applyFont="1" applyFill="1" applyBorder="1" applyAlignment="1" applyProtection="1">
      <alignment horizontal="left"/>
    </xf>
    <xf numFmtId="0" fontId="6" fillId="5" borderId="22" xfId="0" applyFont="1" applyFill="1" applyBorder="1" applyAlignment="1" applyProtection="1">
      <alignment horizontal="left"/>
    </xf>
    <xf numFmtId="0" fontId="6" fillId="5" borderId="18" xfId="0" applyFont="1" applyFill="1" applyBorder="1" applyAlignment="1" applyProtection="1">
      <alignment horizontal="left"/>
    </xf>
    <xf numFmtId="165" fontId="6" fillId="5" borderId="13" xfId="0" applyNumberFormat="1" applyFont="1" applyFill="1" applyBorder="1" applyAlignment="1" applyProtection="1">
      <alignment horizontal="left"/>
    </xf>
    <xf numFmtId="0" fontId="16" fillId="0" borderId="13" xfId="0" applyFont="1" applyFill="1" applyBorder="1" applyAlignment="1" applyProtection="1">
      <alignment horizontal="left" vertical="center" wrapText="1"/>
    </xf>
    <xf numFmtId="4" fontId="16" fillId="0" borderId="13" xfId="0" applyNumberFormat="1" applyFont="1" applyFill="1" applyBorder="1" applyAlignment="1" applyProtection="1">
      <alignment vertical="center" wrapText="1"/>
    </xf>
  </cellXfs>
  <cellStyles count="10">
    <cellStyle name="Komma" xfId="1" builtinId="3"/>
    <cellStyle name="Neutral" xfId="2" builtinId="28"/>
    <cellStyle name="Prozent" xfId="3" builtinId="5"/>
    <cellStyle name="Standard" xfId="0" builtinId="0"/>
    <cellStyle name="Standard 2" xfId="4"/>
    <cellStyle name="Standard 2 2" xfId="5"/>
    <cellStyle name="Standard 3" xfId="6"/>
    <cellStyle name="Standard 4" xfId="7"/>
    <cellStyle name="Standard 4 2" xfId="8"/>
    <cellStyle name="Zelle überprüfen" xfId="9" builtinId="23"/>
  </cellStyles>
  <dxfs count="9">
    <dxf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1"/>
    </dxf>
    <dxf>
      <numFmt numFmtId="34" formatCode="_-* #,##0.00\ &quot;€&quot;_-;\-* #,##0.00\ &quot;€&quot;_-;_-* &quot;-&quot;??\ &quot;€&quot;_-;_-@_-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1"/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alignment horizontal="left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249977111117893"/>
        </top>
        <bottom/>
        <vertical/>
        <horizontal/>
      </border>
      <protection locked="0" hidden="1"/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protection locked="0" hidden="1"/>
    </dxf>
    <dxf>
      <alignment horizontal="left" vertical="bottom" textRotation="0" wrapText="0" indent="0" justifyLastLine="0" shrinkToFit="0" readingOrder="0"/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le2" displayName="Tabelle2" ref="A12:F28" totalsRowShown="0" headerRowDxfId="8" dataDxfId="7" tableBorderDxfId="6">
  <autoFilter ref="A12:F28"/>
  <tableColumns count="6">
    <tableColumn id="1" name="Spalte1" dataDxfId="5">
      <calculatedColumnFormula>ROW()-12</calculatedColumnFormula>
    </tableColumn>
    <tableColumn id="2" name="Spalte2" dataDxfId="4"/>
    <tableColumn id="3" name="Spalte3" dataDxfId="3"/>
    <tableColumn id="4" name="Spalte4" dataDxfId="2"/>
    <tableColumn id="5" name="Spalte5" dataDxfId="1"/>
    <tableColumn id="6" name="Spalte6" dataDxfId="0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79998168889431442"/>
    <pageSetUpPr fitToPage="1"/>
  </sheetPr>
  <dimension ref="A1:M36"/>
  <sheetViews>
    <sheetView showGridLines="0" tabSelected="1" zoomScaleNormal="100" workbookViewId="0">
      <selection activeCell="E19" sqref="E19"/>
    </sheetView>
  </sheetViews>
  <sheetFormatPr baseColWidth="10" defaultRowHeight="15" x14ac:dyDescent="0.25"/>
  <cols>
    <col min="1" max="1" width="58.28515625" customWidth="1"/>
    <col min="2" max="3" width="23.7109375" customWidth="1"/>
    <col min="4" max="4" width="13" customWidth="1"/>
    <col min="5" max="5" width="25" customWidth="1"/>
    <col min="6" max="6" width="7.28515625" style="9" customWidth="1"/>
    <col min="7" max="7" width="53.28515625" style="5" customWidth="1"/>
    <col min="8" max="8" width="13.28515625" style="9" bestFit="1" customWidth="1"/>
    <col min="9" max="9" width="16" style="21" customWidth="1"/>
    <col min="10" max="10" width="36.28515625" style="21" customWidth="1"/>
    <col min="11" max="11" width="29.42578125" style="3" bestFit="1" customWidth="1"/>
    <col min="12" max="12" width="11.42578125" style="3"/>
    <col min="13" max="13" width="47.85546875" style="3" bestFit="1" customWidth="1"/>
  </cols>
  <sheetData>
    <row r="1" spans="1:13" s="9" customFormat="1" x14ac:dyDescent="0.25">
      <c r="G1" s="102"/>
      <c r="I1" s="21"/>
      <c r="J1" s="21"/>
      <c r="K1" s="21"/>
      <c r="L1" s="21"/>
      <c r="M1" s="21"/>
    </row>
    <row r="2" spans="1:13" s="9" customFormat="1" x14ac:dyDescent="0.25">
      <c r="G2" s="102"/>
      <c r="I2" s="21"/>
      <c r="J2" s="21"/>
      <c r="K2" s="21"/>
      <c r="L2" s="21"/>
      <c r="M2" s="21"/>
    </row>
    <row r="3" spans="1:13" ht="47.25" customHeight="1" x14ac:dyDescent="0.25">
      <c r="A3" s="113" t="s">
        <v>101</v>
      </c>
      <c r="B3" s="114"/>
      <c r="C3" s="97"/>
      <c r="D3" s="23" t="s">
        <v>3</v>
      </c>
      <c r="E3" s="98"/>
      <c r="F3" s="12"/>
      <c r="G3" s="103" t="s">
        <v>17</v>
      </c>
      <c r="H3" s="7"/>
      <c r="I3" s="15"/>
      <c r="J3" s="15"/>
      <c r="L3" s="4"/>
    </row>
    <row r="4" spans="1:13" ht="15.75" x14ac:dyDescent="0.25">
      <c r="A4" s="24"/>
      <c r="B4" s="25"/>
      <c r="C4" s="26"/>
      <c r="D4" s="22"/>
      <c r="E4" s="22"/>
      <c r="F4" s="12"/>
      <c r="G4" s="104"/>
      <c r="H4" s="16"/>
      <c r="I4" s="16"/>
      <c r="J4" s="16"/>
      <c r="K4" s="6"/>
    </row>
    <row r="5" spans="1:13" ht="43.5" x14ac:dyDescent="0.25">
      <c r="A5" s="118" t="s">
        <v>19</v>
      </c>
      <c r="B5" s="118"/>
      <c r="C5" s="118"/>
      <c r="D5" s="118"/>
      <c r="E5" s="118"/>
      <c r="F5" s="12"/>
      <c r="G5" s="105" t="s">
        <v>18</v>
      </c>
      <c r="H5" s="17"/>
      <c r="I5" s="18"/>
      <c r="J5" s="18"/>
    </row>
    <row r="6" spans="1:13" x14ac:dyDescent="0.25">
      <c r="A6" s="22"/>
      <c r="B6" s="22"/>
      <c r="C6" s="22"/>
      <c r="D6" s="22"/>
      <c r="E6" s="22"/>
      <c r="F6" s="22"/>
      <c r="G6" s="106"/>
      <c r="H6" s="7"/>
      <c r="I6" s="15"/>
      <c r="J6" s="15"/>
    </row>
    <row r="7" spans="1:13" ht="43.5" customHeight="1" x14ac:dyDescent="0.25">
      <c r="A7" s="42" t="s">
        <v>26</v>
      </c>
      <c r="B7" s="115" t="str">
        <f>RiLi!F5</f>
        <v>Maßnahmen des Wissen- und Technologietransfer</v>
      </c>
      <c r="C7" s="115"/>
      <c r="D7" s="115"/>
      <c r="E7" s="22"/>
      <c r="F7" s="22"/>
      <c r="G7" s="106"/>
      <c r="H7" s="7"/>
      <c r="I7" s="15"/>
      <c r="J7" s="15"/>
    </row>
    <row r="8" spans="1:13" ht="55.5" customHeight="1" x14ac:dyDescent="0.25">
      <c r="A8" s="27" t="s">
        <v>103</v>
      </c>
      <c r="B8" s="116"/>
      <c r="C8" s="116"/>
      <c r="D8" s="116"/>
      <c r="E8" s="28"/>
      <c r="F8" s="28"/>
      <c r="G8" s="107"/>
      <c r="H8" s="7"/>
      <c r="I8" s="15"/>
      <c r="J8" s="15"/>
    </row>
    <row r="9" spans="1:13" ht="47.25" customHeight="1" x14ac:dyDescent="0.25">
      <c r="A9" s="27" t="s">
        <v>2</v>
      </c>
      <c r="B9" s="116"/>
      <c r="C9" s="116"/>
      <c r="D9" s="116"/>
      <c r="E9" s="29"/>
      <c r="F9" s="10"/>
      <c r="G9" s="108"/>
      <c r="H9" s="8"/>
      <c r="I9" s="19"/>
      <c r="J9" s="19"/>
    </row>
    <row r="10" spans="1:13" ht="43.5" x14ac:dyDescent="0.25">
      <c r="A10" s="42" t="s">
        <v>104</v>
      </c>
      <c r="B10" s="117"/>
      <c r="C10" s="117"/>
      <c r="D10" s="117"/>
      <c r="E10" s="28"/>
      <c r="F10" s="10"/>
      <c r="G10" s="105" t="s">
        <v>91</v>
      </c>
      <c r="H10" s="20"/>
      <c r="I10" s="15"/>
      <c r="J10" s="15"/>
    </row>
    <row r="11" spans="1:13" x14ac:dyDescent="0.25">
      <c r="E11" s="28"/>
      <c r="F11" s="10"/>
      <c r="G11" s="109"/>
      <c r="H11" s="20"/>
      <c r="I11" s="15"/>
      <c r="J11" s="15"/>
    </row>
    <row r="12" spans="1:13" x14ac:dyDescent="0.25">
      <c r="A12" s="22"/>
      <c r="B12" s="22"/>
      <c r="C12" s="2"/>
      <c r="D12" s="22"/>
      <c r="E12" s="22"/>
      <c r="F12" s="10"/>
      <c r="G12" s="107"/>
      <c r="H12" s="7"/>
      <c r="I12" s="15"/>
      <c r="J12" s="15"/>
    </row>
    <row r="13" spans="1:13" x14ac:dyDescent="0.25">
      <c r="A13" s="25" t="s">
        <v>38</v>
      </c>
      <c r="B13" s="30" t="s">
        <v>11</v>
      </c>
      <c r="C13" s="98"/>
      <c r="D13" s="30" t="s">
        <v>4</v>
      </c>
      <c r="E13" s="98"/>
      <c r="F13" s="10"/>
      <c r="G13" s="107"/>
      <c r="H13" s="7"/>
      <c r="I13" s="15"/>
      <c r="J13" s="15"/>
    </row>
    <row r="14" spans="1:13" x14ac:dyDescent="0.25">
      <c r="A14" s="22"/>
      <c r="B14" s="22"/>
      <c r="C14" s="2"/>
      <c r="D14" s="22"/>
      <c r="E14" s="2"/>
      <c r="F14" s="10"/>
      <c r="G14" s="107"/>
      <c r="H14" s="7"/>
      <c r="I14" s="15"/>
      <c r="J14" s="15"/>
    </row>
    <row r="15" spans="1:13" x14ac:dyDescent="0.25">
      <c r="A15" s="31"/>
      <c r="B15" s="22"/>
      <c r="C15" s="22"/>
      <c r="D15" s="22"/>
      <c r="E15" s="22"/>
      <c r="F15" s="10"/>
      <c r="G15" s="110"/>
      <c r="H15" s="7"/>
    </row>
    <row r="16" spans="1:13" ht="24" x14ac:dyDescent="0.25">
      <c r="A16" s="33" t="s">
        <v>105</v>
      </c>
      <c r="B16" s="71">
        <v>0.7</v>
      </c>
      <c r="C16" s="111"/>
      <c r="D16" s="112"/>
      <c r="E16" s="112"/>
      <c r="F16" s="112"/>
      <c r="G16" s="107"/>
      <c r="H16" s="7"/>
    </row>
    <row r="17" spans="1:8" x14ac:dyDescent="0.25">
      <c r="A17" s="32"/>
      <c r="B17" s="32"/>
      <c r="C17" s="32"/>
      <c r="D17" s="10"/>
      <c r="E17" s="10"/>
      <c r="F17" s="10"/>
      <c r="G17" s="107"/>
      <c r="H17" s="22"/>
    </row>
    <row r="18" spans="1:8" ht="35.25" customHeight="1" x14ac:dyDescent="0.25">
      <c r="A18" s="33"/>
      <c r="B18" s="39" t="s">
        <v>106</v>
      </c>
      <c r="C18" s="34" t="s">
        <v>112</v>
      </c>
      <c r="D18" s="10"/>
      <c r="E18" s="10"/>
      <c r="F18" s="10"/>
      <c r="G18" s="77" t="str">
        <f>IF($C$3=1,IF($B$20&gt;0,RiLi!$A$10,IF($B$20=0,"Hinweis: Bitte geben Sie die Angaben lt. Zuwendungsbescheid ein."))," ")</f>
        <v xml:space="preserve"> </v>
      </c>
      <c r="H18" s="22"/>
    </row>
    <row r="19" spans="1:8" ht="24" x14ac:dyDescent="0.25">
      <c r="A19" s="33"/>
      <c r="B19" s="35" t="s">
        <v>110</v>
      </c>
      <c r="C19" s="33" t="s">
        <v>111</v>
      </c>
      <c r="D19" s="10"/>
      <c r="E19" s="10"/>
      <c r="F19" s="10"/>
      <c r="G19" s="77"/>
      <c r="H19" s="22"/>
    </row>
    <row r="20" spans="1:8" x14ac:dyDescent="0.25">
      <c r="A20" s="78" t="s">
        <v>108</v>
      </c>
      <c r="B20" s="99"/>
      <c r="C20" s="100">
        <f>SUMIF(Meilensteine!F13:F28,"Ja",Meilensteine!E13:E28)</f>
        <v>0</v>
      </c>
      <c r="D20" s="10"/>
      <c r="E20" s="10"/>
      <c r="F20" s="10"/>
      <c r="G20" s="77"/>
      <c r="H20" s="22"/>
    </row>
    <row r="21" spans="1:8" x14ac:dyDescent="0.25">
      <c r="A21" s="40" t="s">
        <v>109</v>
      </c>
      <c r="B21" s="36">
        <f>$B$20</f>
        <v>0</v>
      </c>
      <c r="C21" s="101">
        <f>SUMIF(Meilensteine!F13:F28,"Ja",Meilensteine!E13:E28)</f>
        <v>0</v>
      </c>
      <c r="D21" s="11"/>
      <c r="E21" s="11"/>
      <c r="F21" s="11"/>
      <c r="G21" s="77"/>
      <c r="H21" s="22"/>
    </row>
    <row r="22" spans="1:8" x14ac:dyDescent="0.25">
      <c r="A22" s="125" t="s">
        <v>107</v>
      </c>
      <c r="B22" s="126">
        <f>B21*100/70*0.3</f>
        <v>0</v>
      </c>
      <c r="C22" s="126">
        <f>C21*100/70*0.3</f>
        <v>0</v>
      </c>
      <c r="D22" s="9"/>
      <c r="E22" s="9"/>
      <c r="G22" s="77"/>
    </row>
    <row r="23" spans="1:8" x14ac:dyDescent="0.25">
      <c r="A23" s="9"/>
      <c r="B23" s="9"/>
      <c r="C23" s="9"/>
      <c r="D23" s="9"/>
      <c r="E23" s="9"/>
      <c r="G23" s="77"/>
    </row>
    <row r="24" spans="1:8" x14ac:dyDescent="0.25">
      <c r="A24" s="9"/>
      <c r="B24" s="9"/>
      <c r="C24" s="9"/>
      <c r="D24" s="9"/>
      <c r="E24" s="9"/>
      <c r="G24" s="77"/>
    </row>
    <row r="25" spans="1:8" x14ac:dyDescent="0.25">
      <c r="A25" s="9"/>
      <c r="B25" s="9"/>
      <c r="C25" s="9"/>
      <c r="D25" s="9"/>
      <c r="E25" s="9"/>
      <c r="G25" s="13"/>
    </row>
    <row r="26" spans="1:8" x14ac:dyDescent="0.25">
      <c r="A26" s="9"/>
      <c r="B26" s="9"/>
      <c r="C26" s="9"/>
      <c r="D26" s="9"/>
      <c r="E26" s="9"/>
      <c r="G26" s="13"/>
    </row>
    <row r="27" spans="1:8" x14ac:dyDescent="0.25">
      <c r="A27" s="9"/>
      <c r="B27" s="9"/>
      <c r="C27" s="9"/>
      <c r="D27" s="9"/>
      <c r="E27" s="9"/>
      <c r="G27" s="13"/>
    </row>
    <row r="28" spans="1:8" x14ac:dyDescent="0.25">
      <c r="A28" s="9"/>
      <c r="B28" s="9"/>
      <c r="C28" s="9"/>
      <c r="D28" s="9"/>
      <c r="E28" s="9"/>
      <c r="G28" s="13"/>
    </row>
    <row r="29" spans="1:8" x14ac:dyDescent="0.25">
      <c r="A29" s="9"/>
      <c r="B29" s="9"/>
      <c r="C29" s="9"/>
      <c r="D29" s="9"/>
      <c r="E29" s="9"/>
      <c r="G29" s="13"/>
    </row>
    <row r="30" spans="1:8" x14ac:dyDescent="0.25">
      <c r="A30" s="9"/>
      <c r="B30" s="9"/>
      <c r="C30" s="9"/>
      <c r="D30" s="9"/>
      <c r="E30" s="9"/>
      <c r="G30" s="13"/>
    </row>
    <row r="31" spans="1:8" x14ac:dyDescent="0.25">
      <c r="A31" s="9"/>
      <c r="B31" s="9"/>
      <c r="C31" s="9"/>
      <c r="D31" s="9"/>
      <c r="E31" s="9"/>
      <c r="G31" s="13"/>
    </row>
    <row r="32" spans="1:8" x14ac:dyDescent="0.25">
      <c r="A32" s="9"/>
      <c r="B32" s="9"/>
      <c r="C32" s="9"/>
      <c r="D32" s="9"/>
      <c r="E32" s="9"/>
      <c r="G32" s="13"/>
    </row>
    <row r="33" spans="1:7" x14ac:dyDescent="0.25">
      <c r="A33" s="9"/>
      <c r="B33" s="9"/>
      <c r="C33" s="9"/>
      <c r="D33" s="9"/>
      <c r="E33" s="9"/>
      <c r="G33" s="13"/>
    </row>
    <row r="34" spans="1:7" x14ac:dyDescent="0.25">
      <c r="A34" s="9"/>
      <c r="B34" s="9"/>
      <c r="C34" s="9"/>
      <c r="D34" s="9"/>
      <c r="E34" s="9"/>
      <c r="G34" s="13"/>
    </row>
    <row r="35" spans="1:7" x14ac:dyDescent="0.25">
      <c r="A35" s="9"/>
      <c r="B35" s="9"/>
      <c r="C35" s="9"/>
      <c r="D35" s="9"/>
      <c r="E35" s="9"/>
      <c r="G35" s="13"/>
    </row>
    <row r="36" spans="1:7" x14ac:dyDescent="0.25">
      <c r="A36" s="9"/>
      <c r="B36" s="9"/>
      <c r="C36" s="9"/>
      <c r="D36" s="9"/>
      <c r="E36" s="9"/>
      <c r="G36" s="13"/>
    </row>
  </sheetData>
  <sheetProtection algorithmName="SHA-512" hashValue="MigUFRe4gJFnlJJHJBMR3jlFd2wYO6oNIqDFjKHotLIbs5kjm0CZeNMsrwIQxRgJvGzihGihRY0wMeUVLWf66g==" saltValue="em0bZ/ASVq7pJxTLLxKYNw==" spinCount="100000" sheet="1" formatCells="0" formatColumns="0" formatRows="0"/>
  <customSheetViews>
    <customSheetView guid="{D159D382-C98C-474D-A5B9-FA4843B1F23C}" showPageBreaks="1" view="pageLayout" topLeftCell="A4">
      <selection activeCell="C15" sqref="C15"/>
    </customSheetView>
  </customSheetViews>
  <mergeCells count="8">
    <mergeCell ref="C16:D16"/>
    <mergeCell ref="A3:B3"/>
    <mergeCell ref="B7:D7"/>
    <mergeCell ref="B9:D9"/>
    <mergeCell ref="B10:D10"/>
    <mergeCell ref="A5:E5"/>
    <mergeCell ref="B8:D8"/>
    <mergeCell ref="E16:F16"/>
  </mergeCells>
  <dataValidations xWindow="1215" yWindow="401" count="8">
    <dataValidation allowBlank="1" showErrorMessage="1" errorTitle="Fördersatz prüfen" error="Handelt es sich bei Ihnen um eine Gebietskörperschaft? _x000a__x000a_Dann beträgt der max. Fördersatz 90%._x000a__x000a_Ansonsten beträgt der max. Fördersatz 95%." promptTitle="Fördersatz" prompt="_x000a_" sqref="B16"/>
    <dataValidation allowBlank="1" showInputMessage="1" showErrorMessage="1" promptTitle="Vorhaben" prompt="Titel des Vorhabens _x000a_gemäß Zuwendungsbescheid_x000a_" sqref="B9:D9"/>
    <dataValidation allowBlank="1" showInputMessage="1" showErrorMessage="1" promptTitle="Vorgangsnummer laut Bescheid" prompt="Die Vorgangsnummer entnehmen Sie bitte dem Zuwendungsbescheid._x000a__x000a_" sqref="B10:D10"/>
    <dataValidation allowBlank="1" showInputMessage="1" showErrorMessage="1" promptTitle="Bewilligungszeitraum" prompt="Der Bewilligungszeitraum entspricht dem Zeitraum der Maßnahme. Dieser wird im Zuwendungsbescheid ausgewiesen." sqref="C13"/>
    <dataValidation allowBlank="1" showInputMessage="1" showErrorMessage="1" promptTitle="Zuwendungsempfänger" prompt="Bitte geben Sie hier den Zuwendungsempfänger namentlich an." sqref="B8:D8"/>
    <dataValidation allowBlank="1" showInputMessage="1" showErrorMessage="1" promptTitle="Zahlenmäßiger Nachweis vom" prompt="Bitte geben Sie hier das Unterschriftsdatum des eingereichten  Auszahlungsantrages an. _x000a_" sqref="E3"/>
    <dataValidation allowBlank="1" showInputMessage="1" showErrorMessage="1" promptTitle="lfd. Nr. " prompt="Bitte geben Sie hier die lfd. Nr. des Auszahlungsantrages an." sqref="C3"/>
    <dataValidation allowBlank="1" showInputMessage="1" showErrorMessage="1" promptTitle="Bewilligte Ausgaben" prompt="Bitte geben Sie die bewilligten Ausgaben gem. _x000a_Zuwendungsbescheid/ Zuweisungsschreiben in EUR an." sqref="B19"/>
  </dataValidations>
  <pageMargins left="0.7" right="0.7" top="0.78740157499999996" bottom="0.78740157499999996" header="0.3" footer="0.3"/>
  <pageSetup paperSize="9" scale="91" orientation="landscape" r:id="rId1"/>
  <headerFooter>
    <oddFooter>&amp;LForschung und Entwicklung - WTT&amp;Czahlenmäßiger Nachweis&amp;RStand 28.11.2024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28"/>
  <sheetViews>
    <sheetView showGridLines="0" zoomScaleNormal="100" workbookViewId="0">
      <selection activeCell="D36" sqref="D36"/>
    </sheetView>
  </sheetViews>
  <sheetFormatPr baseColWidth="10" defaultRowHeight="15" x14ac:dyDescent="0.25"/>
  <cols>
    <col min="1" max="1" width="16.42578125" customWidth="1"/>
    <col min="2" max="3" width="30.140625" customWidth="1"/>
    <col min="4" max="4" width="24.5703125" customWidth="1"/>
    <col min="5" max="5" width="36.5703125" customWidth="1"/>
    <col min="6" max="6" width="51.7109375" bestFit="1" customWidth="1"/>
    <col min="14" max="14" width="62.5703125" customWidth="1"/>
  </cols>
  <sheetData>
    <row r="3" spans="1:20" s="1" customFormat="1" x14ac:dyDescent="0.25">
      <c r="A3" s="121" t="str">
        <f>"zahlenmäßiger Nachweis - Anlage 2 zum Auszahlungsantrag Nr."&amp;" "&amp;Gesamtübersicht!$C$3</f>
        <v xml:space="preserve">zahlenmäßiger Nachweis - Anlage 2 zum Auszahlungsantrag Nr. </v>
      </c>
      <c r="B3" s="122"/>
      <c r="C3" s="122"/>
      <c r="D3" s="122"/>
      <c r="E3" s="122"/>
      <c r="F3" s="122"/>
      <c r="G3"/>
      <c r="H3"/>
      <c r="I3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s="84" customFormat="1" x14ac:dyDescent="0.25">
      <c r="A4" s="82"/>
      <c r="B4" s="82"/>
      <c r="C4" s="82"/>
      <c r="D4" s="82"/>
      <c r="E4" s="82"/>
      <c r="F4" s="83"/>
      <c r="G4"/>
      <c r="H4"/>
      <c r="I4"/>
    </row>
    <row r="5" spans="1:20" s="7" customFormat="1" ht="15" customHeight="1" x14ac:dyDescent="0.25">
      <c r="B5" s="41"/>
      <c r="C5" s="41"/>
      <c r="D5" s="41"/>
      <c r="E5" s="41"/>
      <c r="F5" s="81" t="s">
        <v>13</v>
      </c>
      <c r="G5"/>
      <c r="H5"/>
      <c r="I5"/>
      <c r="J5" s="41"/>
      <c r="K5" s="41"/>
      <c r="L5" s="41"/>
      <c r="M5" s="41"/>
      <c r="N5" s="41"/>
      <c r="O5" s="41"/>
    </row>
    <row r="6" spans="1:20" s="1" customFormat="1" x14ac:dyDescent="0.25">
      <c r="B6" s="25"/>
      <c r="C6" s="14"/>
      <c r="D6" s="14"/>
      <c r="E6" s="14"/>
      <c r="F6" s="14"/>
      <c r="G6"/>
      <c r="H6"/>
      <c r="I6"/>
      <c r="J6" s="37"/>
      <c r="K6" s="38"/>
      <c r="P6" s="7"/>
      <c r="Q6" s="7"/>
      <c r="R6" s="7"/>
      <c r="S6" s="7"/>
      <c r="T6" s="7"/>
    </row>
    <row r="7" spans="1:20" s="1" customFormat="1" x14ac:dyDescent="0.25">
      <c r="A7" s="121" t="s">
        <v>103</v>
      </c>
      <c r="B7" s="122"/>
      <c r="C7" s="123"/>
      <c r="D7" s="120">
        <f>Gesamtübersicht!$B$8</f>
        <v>0</v>
      </c>
      <c r="E7" s="120"/>
      <c r="F7" s="120"/>
      <c r="G7"/>
      <c r="H7"/>
      <c r="I7"/>
      <c r="J7"/>
      <c r="P7" s="7"/>
      <c r="Q7" s="7"/>
      <c r="R7" s="7"/>
      <c r="S7" s="7"/>
      <c r="T7" s="7"/>
    </row>
    <row r="8" spans="1:20" s="1" customFormat="1" x14ac:dyDescent="0.25">
      <c r="A8" s="121" t="s">
        <v>2</v>
      </c>
      <c r="B8" s="122"/>
      <c r="C8" s="123"/>
      <c r="D8" s="120">
        <f>Gesamtübersicht!$B$9</f>
        <v>0</v>
      </c>
      <c r="E8" s="120"/>
      <c r="F8" s="120"/>
      <c r="G8"/>
      <c r="H8"/>
      <c r="I8"/>
      <c r="J8"/>
      <c r="O8" s="22"/>
      <c r="T8" s="7"/>
    </row>
    <row r="9" spans="1:20" s="1" customFormat="1" ht="15" customHeight="1" x14ac:dyDescent="0.25">
      <c r="A9" s="121" t="s">
        <v>104</v>
      </c>
      <c r="B9" s="122"/>
      <c r="C9" s="123"/>
      <c r="D9" s="124">
        <f>Gesamtübersicht!$B$10</f>
        <v>0</v>
      </c>
      <c r="E9" s="124"/>
      <c r="F9" s="124"/>
      <c r="G9"/>
      <c r="H9"/>
      <c r="I9"/>
      <c r="J9"/>
      <c r="P9" s="7"/>
      <c r="Q9" s="7"/>
      <c r="R9" s="7"/>
      <c r="S9" s="7"/>
      <c r="T9" s="7"/>
    </row>
    <row r="11" spans="1:20" x14ac:dyDescent="0.25">
      <c r="A11" s="79" t="s">
        <v>98</v>
      </c>
      <c r="B11" s="119" t="s">
        <v>102</v>
      </c>
      <c r="C11" s="119"/>
      <c r="D11" s="119"/>
      <c r="E11" s="80" t="s">
        <v>99</v>
      </c>
      <c r="F11" s="80" t="s">
        <v>100</v>
      </c>
    </row>
    <row r="12" spans="1:20" hidden="1" x14ac:dyDescent="0.25">
      <c r="A12" s="70" t="s">
        <v>56</v>
      </c>
      <c r="B12" s="85" t="s">
        <v>57</v>
      </c>
      <c r="C12" s="85" t="s">
        <v>58</v>
      </c>
      <c r="D12" s="85" t="s">
        <v>59</v>
      </c>
      <c r="E12" s="86" t="s">
        <v>60</v>
      </c>
      <c r="F12" s="87" t="s">
        <v>61</v>
      </c>
    </row>
    <row r="13" spans="1:20" x14ac:dyDescent="0.25">
      <c r="A13" s="88">
        <f t="shared" ref="A13:A28" si="0">ROW()-12</f>
        <v>1</v>
      </c>
      <c r="B13" s="89"/>
      <c r="C13" s="90"/>
      <c r="D13" s="91"/>
      <c r="E13" s="92"/>
      <c r="F13" s="93"/>
    </row>
    <row r="14" spans="1:20" x14ac:dyDescent="0.25">
      <c r="A14" s="88">
        <f t="shared" si="0"/>
        <v>2</v>
      </c>
      <c r="B14" s="89"/>
      <c r="C14" s="90"/>
      <c r="D14" s="91"/>
      <c r="E14" s="92"/>
      <c r="F14" s="93"/>
    </row>
    <row r="15" spans="1:20" x14ac:dyDescent="0.25">
      <c r="A15" s="88">
        <f t="shared" si="0"/>
        <v>3</v>
      </c>
      <c r="B15" s="89"/>
      <c r="C15" s="90"/>
      <c r="D15" s="91"/>
      <c r="E15" s="92"/>
      <c r="F15" s="93"/>
    </row>
    <row r="16" spans="1:20" x14ac:dyDescent="0.25">
      <c r="A16" s="88">
        <f t="shared" si="0"/>
        <v>4</v>
      </c>
      <c r="B16" s="89"/>
      <c r="C16" s="90"/>
      <c r="D16" s="91"/>
      <c r="E16" s="92"/>
      <c r="F16" s="93"/>
    </row>
    <row r="17" spans="1:6" x14ac:dyDescent="0.25">
      <c r="A17" s="88">
        <f t="shared" si="0"/>
        <v>5</v>
      </c>
      <c r="B17" s="89"/>
      <c r="C17" s="90"/>
      <c r="D17" s="91"/>
      <c r="E17" s="92"/>
      <c r="F17" s="93"/>
    </row>
    <row r="18" spans="1:6" x14ac:dyDescent="0.25">
      <c r="A18" s="88">
        <f t="shared" si="0"/>
        <v>6</v>
      </c>
      <c r="B18" s="89"/>
      <c r="C18" s="90"/>
      <c r="D18" s="91"/>
      <c r="E18" s="92"/>
      <c r="F18" s="93"/>
    </row>
    <row r="19" spans="1:6" x14ac:dyDescent="0.25">
      <c r="A19" s="88">
        <f>ROW()-12</f>
        <v>7</v>
      </c>
      <c r="B19" s="89"/>
      <c r="C19" s="90"/>
      <c r="D19" s="91"/>
      <c r="E19" s="92"/>
      <c r="F19" s="93"/>
    </row>
    <row r="20" spans="1:6" x14ac:dyDescent="0.25">
      <c r="A20" s="88">
        <f>ROW()-12</f>
        <v>8</v>
      </c>
      <c r="B20" s="89"/>
      <c r="C20" s="90"/>
      <c r="D20" s="91"/>
      <c r="E20" s="92"/>
      <c r="F20" s="93"/>
    </row>
    <row r="21" spans="1:6" x14ac:dyDescent="0.25">
      <c r="A21" s="88">
        <f t="shared" si="0"/>
        <v>9</v>
      </c>
      <c r="B21" s="89"/>
      <c r="C21" s="90"/>
      <c r="D21" s="91"/>
      <c r="E21" s="92"/>
      <c r="F21" s="93"/>
    </row>
    <row r="22" spans="1:6" x14ac:dyDescent="0.25">
      <c r="A22" s="88">
        <f t="shared" si="0"/>
        <v>10</v>
      </c>
      <c r="B22" s="89"/>
      <c r="C22" s="90"/>
      <c r="D22" s="91"/>
      <c r="E22" s="92"/>
      <c r="F22" s="93"/>
    </row>
    <row r="23" spans="1:6" x14ac:dyDescent="0.25">
      <c r="A23" s="88">
        <f t="shared" si="0"/>
        <v>11</v>
      </c>
      <c r="B23" s="89"/>
      <c r="C23" s="90"/>
      <c r="D23" s="91"/>
      <c r="E23" s="92"/>
      <c r="F23" s="93"/>
    </row>
    <row r="24" spans="1:6" x14ac:dyDescent="0.25">
      <c r="A24" s="88">
        <f t="shared" si="0"/>
        <v>12</v>
      </c>
      <c r="B24" s="89"/>
      <c r="C24" s="90"/>
      <c r="D24" s="91"/>
      <c r="E24" s="92"/>
      <c r="F24" s="93"/>
    </row>
    <row r="25" spans="1:6" x14ac:dyDescent="0.25">
      <c r="A25" s="88">
        <f t="shared" si="0"/>
        <v>13</v>
      </c>
      <c r="B25" s="89"/>
      <c r="C25" s="90"/>
      <c r="D25" s="91"/>
      <c r="E25" s="92"/>
      <c r="F25" s="93"/>
    </row>
    <row r="26" spans="1:6" x14ac:dyDescent="0.25">
      <c r="A26" s="88">
        <f t="shared" si="0"/>
        <v>14</v>
      </c>
      <c r="B26" s="89"/>
      <c r="C26" s="90"/>
      <c r="D26" s="91"/>
      <c r="E26" s="92"/>
      <c r="F26" s="93"/>
    </row>
    <row r="27" spans="1:6" x14ac:dyDescent="0.25">
      <c r="A27" s="88">
        <f t="shared" si="0"/>
        <v>15</v>
      </c>
      <c r="B27" s="89"/>
      <c r="C27" s="90"/>
      <c r="D27" s="91"/>
      <c r="E27" s="92"/>
      <c r="F27" s="93"/>
    </row>
    <row r="28" spans="1:6" x14ac:dyDescent="0.25">
      <c r="A28" s="88">
        <f t="shared" si="0"/>
        <v>16</v>
      </c>
      <c r="B28" s="94"/>
      <c r="C28" s="95"/>
      <c r="D28" s="96"/>
      <c r="E28" s="92"/>
      <c r="F28" s="93"/>
    </row>
  </sheetData>
  <sheetProtection algorithmName="SHA-512" hashValue="J8AnThFNVsP3BQDH3lVy517MaVtoIabnbuqvOqi77fwemi11qgEPQoowQtMfAJkBemHu8X4rWihhPK+9eFFMhA==" saltValue="bcKJY2im2pkST7UqllHovA==" spinCount="100000" sheet="1" formatCells="0" formatColumns="0" formatRows="0" insertRows="0" deleteRows="0" sort="0" autoFilter="0"/>
  <mergeCells count="8">
    <mergeCell ref="B11:D11"/>
    <mergeCell ref="D7:F7"/>
    <mergeCell ref="A3:F3"/>
    <mergeCell ref="A7:C7"/>
    <mergeCell ref="A8:C8"/>
    <mergeCell ref="A9:C9"/>
    <mergeCell ref="D9:F9"/>
    <mergeCell ref="D8:F8"/>
  </mergeCells>
  <dataValidations count="1">
    <dataValidation type="list" allowBlank="1" showInputMessage="1" showErrorMessage="1" sqref="F13:F28">
      <formula1>"Ja, Nein"</formula1>
    </dataValidation>
  </dataValidations>
  <pageMargins left="0.7" right="0.7" top="0.78740157499999996" bottom="0.78740157499999996" header="0.3" footer="0.3"/>
  <pageSetup paperSize="9" scale="69" fitToHeight="0" orientation="landscape" r:id="rId1"/>
  <headerFooter>
    <oddFooter>&amp;LForschung und Entwicklung - WTT&amp;Czahlenmäßiger Nachweis&amp;RStand 28.11.2024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R25"/>
  <sheetViews>
    <sheetView workbookViewId="0">
      <selection activeCell="F5" sqref="F5"/>
    </sheetView>
  </sheetViews>
  <sheetFormatPr baseColWidth="10" defaultRowHeight="15" x14ac:dyDescent="0.25"/>
  <cols>
    <col min="1" max="1" width="31.28515625" style="43" bestFit="1" customWidth="1"/>
    <col min="2" max="2" width="51.42578125" style="43" bestFit="1" customWidth="1"/>
    <col min="3" max="3" width="51.42578125" style="43" customWidth="1"/>
    <col min="4" max="4" width="18.28515625" style="43" customWidth="1"/>
    <col min="5" max="5" width="14" style="43" bestFit="1" customWidth="1"/>
    <col min="6" max="6" width="46.28515625" style="43" bestFit="1" customWidth="1"/>
    <col min="7" max="7" width="34.28515625" style="43" customWidth="1"/>
    <col min="8" max="8" width="24.42578125" style="43" customWidth="1"/>
    <col min="9" max="9" width="50" style="43" bestFit="1" customWidth="1"/>
    <col min="10" max="10" width="10.7109375" style="43" bestFit="1" customWidth="1"/>
    <col min="11" max="11" width="16.7109375" style="43" bestFit="1" customWidth="1"/>
    <col min="12" max="12" width="57.7109375" style="43" hidden="1" customWidth="1"/>
    <col min="13" max="13" width="31.85546875" style="43" hidden="1" customWidth="1"/>
    <col min="14" max="14" width="21.5703125" style="43" bestFit="1" customWidth="1"/>
    <col min="15" max="15" width="49.5703125" style="43" bestFit="1" customWidth="1"/>
    <col min="16" max="17" width="11.42578125" style="43"/>
    <col min="18" max="18" width="14.42578125" style="43" bestFit="1" customWidth="1"/>
    <col min="19" max="16384" width="11.42578125" style="43"/>
  </cols>
  <sheetData>
    <row r="1" spans="1:18" x14ac:dyDescent="0.25">
      <c r="A1" s="54" t="s">
        <v>5</v>
      </c>
      <c r="B1" s="43" t="s">
        <v>24</v>
      </c>
      <c r="C1" s="43" t="s">
        <v>45</v>
      </c>
      <c r="D1" s="43" t="s">
        <v>48</v>
      </c>
      <c r="E1" s="43" t="s">
        <v>12</v>
      </c>
      <c r="F1" s="43" t="s">
        <v>26</v>
      </c>
      <c r="G1" s="43" t="s">
        <v>83</v>
      </c>
      <c r="H1" s="43" t="s">
        <v>85</v>
      </c>
      <c r="I1" s="43" t="s">
        <v>86</v>
      </c>
      <c r="L1" s="43" t="s">
        <v>20</v>
      </c>
      <c r="M1" s="43" t="s">
        <v>16</v>
      </c>
      <c r="N1" s="43" t="s">
        <v>22</v>
      </c>
    </row>
    <row r="2" spans="1:18" ht="30" x14ac:dyDescent="0.25">
      <c r="A2" s="54" t="s">
        <v>6</v>
      </c>
      <c r="B2" s="43" t="s">
        <v>62</v>
      </c>
      <c r="C2" s="43" t="s">
        <v>44</v>
      </c>
      <c r="D2" s="55" t="s">
        <v>49</v>
      </c>
      <c r="E2" s="43" t="s">
        <v>0</v>
      </c>
      <c r="F2" s="43" t="s">
        <v>92</v>
      </c>
      <c r="G2" s="43" t="s">
        <v>84</v>
      </c>
      <c r="H2" s="43" t="s">
        <v>87</v>
      </c>
      <c r="I2" s="43" t="s">
        <v>87</v>
      </c>
      <c r="L2" s="43" t="s">
        <v>27</v>
      </c>
      <c r="N2" s="56" t="s">
        <v>30</v>
      </c>
      <c r="O2" s="57" t="s">
        <v>21</v>
      </c>
      <c r="R2" s="58"/>
    </row>
    <row r="3" spans="1:18" ht="60" x14ac:dyDescent="0.25">
      <c r="A3" s="54" t="s">
        <v>7</v>
      </c>
      <c r="B3" s="43" t="s">
        <v>63</v>
      </c>
      <c r="C3" s="43" t="s">
        <v>47</v>
      </c>
      <c r="D3" s="55" t="s">
        <v>50</v>
      </c>
      <c r="E3" s="43" t="s">
        <v>1</v>
      </c>
      <c r="F3" s="43" t="s">
        <v>93</v>
      </c>
      <c r="G3" s="43" t="s">
        <v>85</v>
      </c>
      <c r="H3" s="43" t="s">
        <v>88</v>
      </c>
      <c r="I3" s="43" t="s">
        <v>89</v>
      </c>
      <c r="N3" s="56">
        <v>0.9</v>
      </c>
      <c r="O3" s="43" t="s">
        <v>23</v>
      </c>
      <c r="R3" s="58"/>
    </row>
    <row r="4" spans="1:18" ht="45" x14ac:dyDescent="0.25">
      <c r="A4" s="54" t="s">
        <v>8</v>
      </c>
      <c r="B4" s="43" t="s">
        <v>94</v>
      </c>
      <c r="C4" s="43" t="s">
        <v>46</v>
      </c>
      <c r="D4" s="55" t="s">
        <v>51</v>
      </c>
      <c r="F4" s="43" t="s">
        <v>90</v>
      </c>
      <c r="G4" s="43" t="s">
        <v>86</v>
      </c>
      <c r="I4" s="43" t="s">
        <v>88</v>
      </c>
      <c r="N4" s="56" t="s">
        <v>31</v>
      </c>
      <c r="O4" s="43" t="s">
        <v>32</v>
      </c>
      <c r="R4" s="58"/>
    </row>
    <row r="5" spans="1:18" ht="45" x14ac:dyDescent="0.25">
      <c r="A5" s="54" t="s">
        <v>9</v>
      </c>
      <c r="B5" s="43" t="s">
        <v>64</v>
      </c>
      <c r="C5" s="43" t="s">
        <v>55</v>
      </c>
      <c r="D5" s="55" t="s">
        <v>52</v>
      </c>
      <c r="F5" s="43" t="s">
        <v>67</v>
      </c>
      <c r="N5" s="56"/>
      <c r="O5" s="57"/>
      <c r="R5" s="58"/>
    </row>
    <row r="6" spans="1:18" ht="60" x14ac:dyDescent="0.25">
      <c r="A6" s="54" t="s">
        <v>10</v>
      </c>
      <c r="C6" s="43" t="s">
        <v>54</v>
      </c>
      <c r="D6" s="55" t="s">
        <v>53</v>
      </c>
      <c r="L6" s="43" t="s">
        <v>29</v>
      </c>
      <c r="M6" s="43" t="s">
        <v>14</v>
      </c>
      <c r="N6" s="43" t="s">
        <v>37</v>
      </c>
      <c r="O6" s="57" t="s">
        <v>21</v>
      </c>
      <c r="R6" s="58"/>
    </row>
    <row r="7" spans="1:18" x14ac:dyDescent="0.25">
      <c r="A7" s="54"/>
      <c r="N7" s="56" t="s">
        <v>33</v>
      </c>
      <c r="O7" s="57" t="s">
        <v>34</v>
      </c>
      <c r="R7" s="58"/>
    </row>
    <row r="8" spans="1:18" x14ac:dyDescent="0.25">
      <c r="A8" s="54"/>
      <c r="N8" s="56">
        <v>0.8</v>
      </c>
      <c r="O8" s="43" t="s">
        <v>35</v>
      </c>
      <c r="R8" s="58"/>
    </row>
    <row r="9" spans="1:18" x14ac:dyDescent="0.2">
      <c r="A9" s="38" t="s">
        <v>96</v>
      </c>
      <c r="N9" s="56">
        <v>1</v>
      </c>
      <c r="O9" s="43" t="s">
        <v>36</v>
      </c>
      <c r="R9" s="58"/>
    </row>
    <row r="10" spans="1:18" x14ac:dyDescent="0.2">
      <c r="A10" s="38" t="s">
        <v>97</v>
      </c>
      <c r="L10" s="43" t="s">
        <v>28</v>
      </c>
      <c r="M10" s="43" t="s">
        <v>15</v>
      </c>
    </row>
    <row r="11" spans="1:18" x14ac:dyDescent="0.25">
      <c r="A11" s="54"/>
      <c r="N11" s="56"/>
    </row>
    <row r="12" spans="1:18" x14ac:dyDescent="0.25">
      <c r="A12" s="54"/>
      <c r="N12" s="56"/>
    </row>
    <row r="13" spans="1:18" x14ac:dyDescent="0.25">
      <c r="N13" s="56"/>
    </row>
    <row r="14" spans="1:18" ht="15.75" thickBot="1" x14ac:dyDescent="0.3">
      <c r="A14" s="43" t="s">
        <v>25</v>
      </c>
      <c r="B14" s="43" t="s">
        <v>42</v>
      </c>
      <c r="C14" s="43" t="s">
        <v>43</v>
      </c>
      <c r="D14" s="43" t="s">
        <v>39</v>
      </c>
      <c r="E14" s="43" t="s">
        <v>41</v>
      </c>
      <c r="F14" s="43" t="s">
        <v>40</v>
      </c>
      <c r="N14" s="56"/>
    </row>
    <row r="15" spans="1:18" ht="196.5" thickTop="1" thickBot="1" x14ac:dyDescent="0.3">
      <c r="A15" s="60" t="s">
        <v>92</v>
      </c>
      <c r="B15" s="45" t="s">
        <v>63</v>
      </c>
      <c r="C15" s="61" t="s">
        <v>68</v>
      </c>
      <c r="D15" s="45" t="s">
        <v>82</v>
      </c>
      <c r="E15" s="46">
        <v>1</v>
      </c>
      <c r="F15" s="47"/>
    </row>
    <row r="16" spans="1:18" ht="16.5" thickTop="1" thickBot="1" x14ac:dyDescent="0.3">
      <c r="A16" s="62"/>
      <c r="B16" s="48" t="s">
        <v>69</v>
      </c>
      <c r="C16" s="61" t="s">
        <v>68</v>
      </c>
      <c r="D16" s="44" t="s">
        <v>70</v>
      </c>
      <c r="E16" s="63"/>
      <c r="F16" s="50"/>
    </row>
    <row r="17" spans="1:12" ht="60.75" thickTop="1" x14ac:dyDescent="0.25">
      <c r="A17" s="62"/>
      <c r="B17" s="48" t="s">
        <v>71</v>
      </c>
      <c r="C17" s="49">
        <v>0.9</v>
      </c>
      <c r="D17" s="64" t="s">
        <v>72</v>
      </c>
      <c r="E17" s="63">
        <v>0.4</v>
      </c>
      <c r="F17" s="50"/>
    </row>
    <row r="18" spans="1:12" ht="150" x14ac:dyDescent="0.25">
      <c r="A18" s="62"/>
      <c r="B18" s="48" t="s">
        <v>73</v>
      </c>
      <c r="C18" s="49">
        <v>1</v>
      </c>
      <c r="D18" s="48" t="s">
        <v>74</v>
      </c>
      <c r="E18" s="63">
        <v>1</v>
      </c>
      <c r="F18" s="50"/>
    </row>
    <row r="19" spans="1:12" ht="105.75" thickBot="1" x14ac:dyDescent="0.3">
      <c r="A19" s="62"/>
      <c r="B19" s="65" t="s">
        <v>75</v>
      </c>
      <c r="C19" s="49"/>
      <c r="D19" s="48"/>
      <c r="E19" s="63"/>
      <c r="F19" s="50"/>
    </row>
    <row r="20" spans="1:12" ht="45" x14ac:dyDescent="0.25">
      <c r="A20" s="60" t="s">
        <v>65</v>
      </c>
      <c r="B20" s="45" t="s">
        <v>63</v>
      </c>
      <c r="C20" s="66">
        <v>0.5</v>
      </c>
      <c r="D20" s="45" t="s">
        <v>76</v>
      </c>
      <c r="E20" s="46">
        <v>1</v>
      </c>
      <c r="F20" s="47" t="s">
        <v>77</v>
      </c>
    </row>
    <row r="21" spans="1:12" ht="30" x14ac:dyDescent="0.25">
      <c r="A21" s="62"/>
      <c r="B21" s="48" t="s">
        <v>78</v>
      </c>
      <c r="C21" s="49">
        <v>0.15</v>
      </c>
      <c r="D21" s="48" t="s">
        <v>70</v>
      </c>
      <c r="E21" s="63">
        <v>1</v>
      </c>
      <c r="F21" s="50" t="s">
        <v>77</v>
      </c>
    </row>
    <row r="22" spans="1:12" ht="60.75" thickBot="1" x14ac:dyDescent="0.3">
      <c r="A22" s="67"/>
      <c r="B22" s="51"/>
      <c r="C22" s="68" t="s">
        <v>79</v>
      </c>
      <c r="D22" s="51" t="s">
        <v>80</v>
      </c>
      <c r="E22" s="52">
        <v>0.4</v>
      </c>
      <c r="F22" s="53" t="s">
        <v>77</v>
      </c>
    </row>
    <row r="23" spans="1:12" ht="45" x14ac:dyDescent="0.25">
      <c r="A23" s="60" t="s">
        <v>66</v>
      </c>
      <c r="B23" s="45" t="s">
        <v>63</v>
      </c>
      <c r="C23" s="46">
        <v>0.5</v>
      </c>
      <c r="D23" s="45" t="s">
        <v>95</v>
      </c>
      <c r="E23" s="66">
        <v>1</v>
      </c>
      <c r="F23" s="47" t="s">
        <v>77</v>
      </c>
    </row>
    <row r="24" spans="1:12" ht="15.75" thickBot="1" x14ac:dyDescent="0.3">
      <c r="A24" s="67"/>
      <c r="B24" s="51"/>
      <c r="C24" s="52"/>
      <c r="D24" s="51"/>
      <c r="E24" s="69"/>
      <c r="F24" s="53"/>
    </row>
    <row r="25" spans="1:12" ht="45.75" thickBot="1" x14ac:dyDescent="0.3">
      <c r="A25" s="72" t="s">
        <v>67</v>
      </c>
      <c r="B25" s="73" t="s">
        <v>63</v>
      </c>
      <c r="C25" s="74">
        <v>0.7</v>
      </c>
      <c r="D25" s="73" t="s">
        <v>81</v>
      </c>
      <c r="E25" s="75">
        <v>1</v>
      </c>
      <c r="F25" s="76" t="s">
        <v>77</v>
      </c>
      <c r="L25" s="59"/>
    </row>
  </sheetData>
  <customSheetViews>
    <customSheetView guid="{D159D382-C98C-474D-A5B9-FA4843B1F23C}">
      <selection activeCell="K2" sqref="K2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Gesamtübersicht</vt:lpstr>
      <vt:lpstr>Meilensteine</vt:lpstr>
      <vt:lpstr>RiLi</vt:lpstr>
      <vt:lpstr>Gesamtübersicht!Druckbereich</vt:lpstr>
      <vt:lpstr>Meilensteine!Druckbereich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Kabelitz, Michael</cp:lastModifiedBy>
  <cp:lastPrinted>2024-11-28T06:06:28Z</cp:lastPrinted>
  <dcterms:created xsi:type="dcterms:W3CDTF">2019-01-16T12:42:22Z</dcterms:created>
  <dcterms:modified xsi:type="dcterms:W3CDTF">2024-12-06T08:13:54Z</dcterms:modified>
</cp:coreProperties>
</file>