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Downloads\"/>
    </mc:Choice>
  </mc:AlternateContent>
  <workbookProtection workbookAlgorithmName="SHA-512" workbookHashValue="Jq/+lCmeIUeVjtlCURnsL4AaTiUNqSyYh+3jJCguYrgGznbz9TpEfAO9nPd7PtfPPYJfX0cwH10IofMdNawtmg==" workbookSaltValue="KF2pg67nTTSfd9IhLkdqmw==" workbookSpinCount="100000" lockStructure="1"/>
  <bookViews>
    <workbookView xWindow="0" yWindow="0" windowWidth="24000" windowHeight="9600" activeTab="2"/>
  </bookViews>
  <sheets>
    <sheet name="Gesamtübersicht" sheetId="16" r:id="rId1"/>
    <sheet name="Meilensteine" sheetId="23" r:id="rId2"/>
    <sheet name="Ausgaben" sheetId="15" r:id="rId3"/>
    <sheet name="Einnahmen" sheetId="17" state="hidden" r:id="rId4"/>
    <sheet name="Auswahllisten und NR" sheetId="14" state="hidden" r:id="rId5"/>
  </sheets>
  <definedNames>
    <definedName name="_IDVTrackerBlocked103_" hidden="1">0</definedName>
    <definedName name="_IDVTrackerBlocked155_" hidden="1">0</definedName>
    <definedName name="_IDVTrackerEx103_" hidden="1">0</definedName>
    <definedName name="_IDVTrackerEx155_" hidden="1">0</definedName>
    <definedName name="_IDVTrackerFreigabeDateiID103_" hidden="1">-1</definedName>
    <definedName name="_IDVTrackerFreigabeDateiID155_" hidden="1">-1</definedName>
    <definedName name="_IDVTrackerFreigabeStatus103_" hidden="1">0</definedName>
    <definedName name="_IDVTrackerFreigabeStatus155_" hidden="1">0</definedName>
    <definedName name="_IDVTrackerFreigabeVersion103_" hidden="1">-1</definedName>
    <definedName name="_IDVTrackerFreigabeVersion155_" hidden="1">-1</definedName>
    <definedName name="_IDVTrackerID103_" hidden="1">207288</definedName>
    <definedName name="_IDVTrackerID155_" hidden="1">311917</definedName>
    <definedName name="_IDVTrackerMajorVersion103_" hidden="1">1</definedName>
    <definedName name="_IDVTrackerMajorVersion155_" hidden="1">1</definedName>
    <definedName name="_IDVTrackerMinorVersion103_" hidden="1">0</definedName>
    <definedName name="_IDVTrackerMinorVersion155_" hidden="1">0</definedName>
    <definedName name="_IDVTrackerVersion103_" hidden="1">34</definedName>
    <definedName name="_IDVTrackerVersion155_" hidden="1">12</definedName>
    <definedName name="_xlnm.Print_Area" localSheetId="2">Ausgaben!$A$1:$L$38</definedName>
    <definedName name="_xlnm.Print_Area" localSheetId="3">Einnahmen!$A$1:$J$24</definedName>
    <definedName name="_xlnm.Print_Area" localSheetId="0">Gesamtübersicht!$A$1:$E$43</definedName>
  </definedNames>
  <calcPr calcId="162913" fullPrecision="0"/>
  <customWorkbookViews>
    <customWorkbookView name="extern" guid="{D159D382-C98C-474D-A5B9-FA4843B1F23C}" includePrintSettings="0" includeHiddenRowCol="0" maximized="1" xWindow="-1928" yWindow="-210" windowWidth="1936" windowHeight="1176" activeSheetId="16"/>
  </customWorkbookViews>
</workbook>
</file>

<file path=xl/calcChain.xml><?xml version="1.0" encoding="utf-8"?>
<calcChain xmlns="http://schemas.openxmlformats.org/spreadsheetml/2006/main">
  <c r="K19" i="15" l="1"/>
  <c r="B15" i="16" l="1"/>
  <c r="A3" i="15"/>
  <c r="A20" i="16"/>
  <c r="C20" i="16" s="1"/>
  <c r="A28" i="16"/>
  <c r="A8" i="16"/>
  <c r="A3" i="23" l="1"/>
  <c r="B21" i="16" l="1"/>
  <c r="G18" i="16" s="1"/>
  <c r="B22" i="16" l="1"/>
  <c r="C7" i="23"/>
  <c r="C8" i="23"/>
  <c r="C9" i="23"/>
  <c r="A25" i="23" l="1"/>
  <c r="A24" i="23"/>
  <c r="A23" i="23"/>
  <c r="A22" i="23"/>
  <c r="A21" i="23"/>
  <c r="A20" i="23"/>
  <c r="A19" i="23"/>
  <c r="A18" i="23"/>
  <c r="A17" i="23"/>
  <c r="A16" i="23"/>
  <c r="A15" i="23"/>
  <c r="A14" i="23"/>
  <c r="A13" i="23"/>
  <c r="I22" i="17" l="1"/>
  <c r="I21" i="17"/>
  <c r="I20" i="17"/>
  <c r="I19" i="17"/>
  <c r="I18" i="17"/>
  <c r="I17" i="17"/>
  <c r="I16" i="17"/>
  <c r="I15" i="17"/>
  <c r="I14" i="17"/>
  <c r="I23" i="17" s="1"/>
  <c r="I13" i="17"/>
  <c r="I12" i="17"/>
  <c r="D8" i="17"/>
  <c r="A8" i="17"/>
  <c r="D7" i="17"/>
  <c r="A7" i="17"/>
  <c r="D6" i="17"/>
  <c r="A6" i="17"/>
  <c r="G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8" i="15"/>
  <c r="K17" i="15"/>
  <c r="K16" i="15"/>
  <c r="K15" i="15"/>
  <c r="K14" i="15"/>
  <c r="K13" i="15"/>
  <c r="D8" i="15"/>
  <c r="D7" i="15"/>
  <c r="D6" i="15"/>
  <c r="K35" i="15" l="1"/>
  <c r="C21" i="16" s="1"/>
  <c r="C22" i="16" s="1"/>
  <c r="C23" i="16" l="1"/>
  <c r="B23" i="16" l="1"/>
</calcChain>
</file>

<file path=xl/comments1.xml><?xml version="1.0" encoding="utf-8"?>
<comments xmlns="http://schemas.openxmlformats.org/spreadsheetml/2006/main">
  <authors>
    <author>Lauenroth, Gerlinde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Lauenroth, Gerlinde:</t>
        </r>
        <r>
          <rPr>
            <sz val="9"/>
            <color indexed="81"/>
            <rFont val="Segoe UI"/>
            <family val="2"/>
          </rPr>
          <t xml:space="preserve">
keine Förderung von Personalausgaben</t>
        </r>
      </text>
    </comment>
  </commentList>
</comments>
</file>

<file path=xl/sharedStrings.xml><?xml version="1.0" encoding="utf-8"?>
<sst xmlns="http://schemas.openxmlformats.org/spreadsheetml/2006/main" count="98" uniqueCount="82">
  <si>
    <t>lfd. Nr.</t>
  </si>
  <si>
    <t>Ja</t>
  </si>
  <si>
    <t>Nein</t>
  </si>
  <si>
    <t>Vorhaben</t>
  </si>
  <si>
    <t>(in Euro)</t>
  </si>
  <si>
    <t xml:space="preserve">vom </t>
  </si>
  <si>
    <t>bis</t>
  </si>
  <si>
    <r>
      <t xml:space="preserve">Förderfähige Ausgaben </t>
    </r>
    <r>
      <rPr>
        <sz val="9"/>
        <color theme="1"/>
        <rFont val="Arial"/>
        <family val="2"/>
      </rPr>
      <t>(in Euro)</t>
    </r>
  </si>
  <si>
    <t>Angaben lt. abgerechneten/
nachgewiesenen Ausgaben</t>
  </si>
  <si>
    <t>Bearbeitungshinweise IB</t>
  </si>
  <si>
    <t>Bewilligungszeitraum</t>
  </si>
  <si>
    <t>vom</t>
  </si>
  <si>
    <t>Abrechnungszeitraum 
MM/JJJJ</t>
  </si>
  <si>
    <t>Anteil im Projekt in %</t>
  </si>
  <si>
    <t>Betrag</t>
  </si>
  <si>
    <t>Auswahlfelder</t>
  </si>
  <si>
    <t>SUMME</t>
  </si>
  <si>
    <t>Bitte die grau hinterlegten Felder befüllen!</t>
  </si>
  <si>
    <t>Geldgeber</t>
  </si>
  <si>
    <t>Verwendungszweck</t>
  </si>
  <si>
    <t>Art der Einnahme</t>
  </si>
  <si>
    <t>projektbezogene Einnahme</t>
  </si>
  <si>
    <t xml:space="preserve">Zahlungseingang am </t>
  </si>
  <si>
    <t>weitere Darlehen</t>
  </si>
  <si>
    <t>weitere Fördermittel</t>
  </si>
  <si>
    <t>Art der Einnahmen</t>
  </si>
  <si>
    <t>sonstige Fremdmittel</t>
  </si>
  <si>
    <t>Eigenmittel</t>
  </si>
  <si>
    <t>Gesamtausgaben</t>
  </si>
  <si>
    <r>
      <t xml:space="preserve">Bitte die grau hinterlegten Felder befüllen!
</t>
    </r>
    <r>
      <rPr>
        <i/>
        <sz val="11"/>
        <rFont val="Arial"/>
        <family val="2"/>
      </rPr>
      <t>Wir geben Ihnen Hinweise zur Eingabe der notwendigen Daten, sobald Sie die betreffenden Felder auswählen</t>
    </r>
  </si>
  <si>
    <t>Hinweis: Die Angaben in den nicht farblich unterlegten Feldern werden aufgrund Ihrer Eingaben automatisch berechnet.</t>
  </si>
  <si>
    <t xml:space="preserve">GESAMTÜBERSICHT </t>
  </si>
  <si>
    <t>Zahlungsdatum</t>
  </si>
  <si>
    <r>
      <t xml:space="preserve">Bewilligte Ausgaben 
</t>
    </r>
    <r>
      <rPr>
        <sz val="9"/>
        <color theme="1"/>
        <rFont val="Arial"/>
        <family val="2"/>
      </rPr>
      <t>(in Euro)</t>
    </r>
  </si>
  <si>
    <t>Rechnungssteller</t>
  </si>
  <si>
    <t>Rechnungs-datum</t>
  </si>
  <si>
    <t>Rechnungsnummer des Lieferanten</t>
  </si>
  <si>
    <t>Skonti, Boni u.ä.**</t>
  </si>
  <si>
    <t>förderfähige Ausgaben</t>
  </si>
  <si>
    <t>in %</t>
  </si>
  <si>
    <t>Summen</t>
  </si>
  <si>
    <t>* Hinweis: Nicht dem Vorhaben zugehörige und nicht förderfähige Rechnungspositionen sind vom Rechnungsbetrag netto abzuziehen.</t>
  </si>
  <si>
    <r>
      <t xml:space="preserve">Mehrwert-steuer
</t>
    </r>
    <r>
      <rPr>
        <sz val="8"/>
        <color theme="1"/>
        <rFont val="Arial"/>
        <family val="2"/>
      </rPr>
      <t>(nur OHNE Vorsteuer-abzugsbe-rechtigung)</t>
    </r>
  </si>
  <si>
    <t>ggf. Vertragsnummer</t>
  </si>
  <si>
    <t xml:space="preserve">Bemessungsgrundlage 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</si>
  <si>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</si>
  <si>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</si>
  <si>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</si>
  <si>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</si>
  <si>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</si>
  <si>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</si>
  <si>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</si>
  <si>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</si>
  <si>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</si>
  <si>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Spalte10</t>
  </si>
  <si>
    <t>Spalte12</t>
  </si>
  <si>
    <t xml:space="preserve">zahlenmäßiger Nachweis - Anlage 4 zum Auszahlungsantrag </t>
  </si>
  <si>
    <t>Hinweis: Bitte reichen Sie spätestens mit dem 1. Auszahlungsantrag den Nachweis (Foto) eines Plakates ein.</t>
  </si>
  <si>
    <t>Hinweis: Bitte geben Sie hier ausschließlich die Zahlen ohne Trennung an. Das Format wird automatisch dargestellt.</t>
  </si>
  <si>
    <t>Spalte13</t>
  </si>
  <si>
    <t>Spalte14</t>
  </si>
  <si>
    <t>Meilenstein</t>
  </si>
  <si>
    <t>erfüllt</t>
  </si>
  <si>
    <t xml:space="preserve">wenn abweichend dann hier eintragen </t>
  </si>
  <si>
    <t>Finanzierungsart</t>
  </si>
  <si>
    <t>Festbetragsfinanzierung</t>
  </si>
  <si>
    <t>Anteilfinanzierung</t>
  </si>
  <si>
    <t>Fördersatz</t>
  </si>
  <si>
    <r>
      <t xml:space="preserve">Programm Sachsen-Anhalt INVESTIERT  </t>
    </r>
    <r>
      <rPr>
        <b/>
        <sz val="11"/>
        <color rgb="FFFF0000"/>
        <rFont val="Arial"/>
        <family val="2"/>
      </rPr>
      <t/>
    </r>
  </si>
  <si>
    <t>Zuwendungsempfänger</t>
  </si>
  <si>
    <t>Vorgangsnummer laut Zuwendungsbescheid</t>
  </si>
  <si>
    <r>
      <t xml:space="preserve">Fördersatz 
</t>
    </r>
    <r>
      <rPr>
        <i/>
        <sz val="9"/>
        <color theme="1"/>
        <rFont val="Arial"/>
        <family val="2"/>
      </rPr>
      <t>(gem. Ziffer 1. des Zuwendungsbescheides</t>
    </r>
    <r>
      <rPr>
        <i/>
        <sz val="9"/>
        <color theme="1"/>
        <rFont val="Arial"/>
        <family val="2"/>
      </rPr>
      <t>)</t>
    </r>
  </si>
  <si>
    <t>Angaben lt. Zuwendungsbescheid</t>
  </si>
  <si>
    <t>ergibt Zuwendung</t>
  </si>
  <si>
    <r>
      <t>Zuwendungs</t>
    </r>
    <r>
      <rPr>
        <b/>
        <sz val="11"/>
        <rFont val="Arial"/>
        <family val="2"/>
      </rPr>
      <t>empfänger</t>
    </r>
  </si>
  <si>
    <t>Bezeichnung Meilenstein gem. Zuwendungsbescheid</t>
  </si>
  <si>
    <r>
      <t>** Hinweis: Gewährte Rabatte, Skonti, Boni u. ä. sind nicht förderfähig, selbst wenn sie nicht in Anspruch genommen werden (vgl. Zuwendungsbescheid</t>
    </r>
    <r>
      <rPr>
        <sz val="8"/>
        <color theme="1"/>
        <rFont val="Arial"/>
        <family val="2"/>
      </rPr>
      <t>).</t>
    </r>
  </si>
  <si>
    <t>Ausgabenarten</t>
  </si>
  <si>
    <t xml:space="preserve">genaue Bezeichnung der getätigten Ausgaben für aktivierungsfähige, betrieblich genutzte materielle und immaterielle  Wirtschaftsgüter
</t>
  </si>
  <si>
    <r>
      <t>vorhaben</t>
    </r>
    <r>
      <rPr>
        <b/>
        <sz val="8"/>
        <color theme="1"/>
        <rFont val="Arial"/>
        <family val="2"/>
      </rPr>
      <t xml:space="preserve">-bezogener Rechnungs-betrag </t>
    </r>
    <r>
      <rPr>
        <b/>
        <u/>
        <sz val="8"/>
        <color theme="1"/>
        <rFont val="Arial"/>
        <family val="2"/>
      </rPr>
      <t xml:space="preserve">netto </t>
    </r>
    <r>
      <rPr>
        <b/>
        <sz val="8"/>
        <color theme="1"/>
        <rFont val="Arial"/>
        <family val="2"/>
      </rPr>
      <t>*</t>
    </r>
  </si>
  <si>
    <t>Bitte reichen Sie spätestens mit dem 1. Auszahlungsantrag den Nachweis (Foto) eines langlebigen Schilds oder einer Tafel inkl. der dazugehörigen Rechnung ein.</t>
  </si>
  <si>
    <t xml:space="preserve">Hinweis (nur bei Gesamtausgaben größer 500.000 EUR)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</si>
</sst>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mm\/yyyy"/>
    <numFmt numFmtId="166" formatCode="mm\ \/\ yyyy"/>
    <numFmt numFmtId="167" formatCode="&quot;ZS/&quot;\ 0000&quot;/&quot;\ 00&quot;/&quot;\ 000000"/>
    <numFmt numFmtId="168" formatCode="_-* #,##0.00\ [$€-407]_-;\-* #,##0.00\ [$€-407]_-;_-* &quot;-&quot;??\ [$€-407]_-;_-@_-"/>
    <numFmt numFmtId="169" formatCode="&quot;ZS/ &quot;0000&quot;/ &quot;00&quot;/ &quot;0000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name val="Arial"/>
      <family val="2"/>
    </font>
    <font>
      <b/>
      <u/>
      <sz val="8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212529"/>
      <name val="Segoe UI"/>
      <family val="2"/>
    </font>
    <font>
      <b/>
      <sz val="11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trike/>
      <sz val="12"/>
      <color rgb="FFFF000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182">
    <xf numFmtId="0" fontId="0" fillId="0" borderId="0" xfId="0"/>
    <xf numFmtId="0" fontId="3" fillId="0" borderId="0" xfId="0" applyFont="1"/>
    <xf numFmtId="0" fontId="4" fillId="0" borderId="0" xfId="0" applyFont="1" applyProtection="1"/>
    <xf numFmtId="0" fontId="4" fillId="0" borderId="0" xfId="0" applyFont="1" applyBorder="1" applyProtection="1"/>
    <xf numFmtId="0" fontId="4" fillId="0" borderId="0" xfId="0" applyFont="1" applyBorder="1" applyAlignment="1" applyProtection="1">
      <alignment vertical="center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right"/>
    </xf>
    <xf numFmtId="43" fontId="0" fillId="0" borderId="0" xfId="6" applyFont="1"/>
    <xf numFmtId="164" fontId="4" fillId="0" borderId="0" xfId="0" applyNumberFormat="1" applyFont="1" applyProtection="1"/>
    <xf numFmtId="0" fontId="13" fillId="0" borderId="0" xfId="0" applyFont="1" applyAlignment="1" applyProtection="1">
      <alignment wrapText="1"/>
    </xf>
    <xf numFmtId="0" fontId="4" fillId="3" borderId="0" xfId="0" applyFont="1" applyFill="1" applyProtection="1"/>
    <xf numFmtId="0" fontId="10" fillId="3" borderId="0" xfId="0" applyFont="1" applyFill="1" applyAlignment="1" applyProtection="1">
      <alignment horizontal="right"/>
    </xf>
    <xf numFmtId="0" fontId="0" fillId="3" borderId="0" xfId="0" applyFill="1"/>
    <xf numFmtId="0" fontId="12" fillId="3" borderId="0" xfId="0" applyFont="1" applyFill="1" applyProtection="1"/>
    <xf numFmtId="0" fontId="12" fillId="3" borderId="0" xfId="0" applyFont="1" applyFill="1" applyBorder="1" applyProtection="1"/>
    <xf numFmtId="0" fontId="12" fillId="3" borderId="0" xfId="0" applyFont="1" applyFill="1" applyBorder="1" applyAlignment="1" applyProtection="1"/>
    <xf numFmtId="0" fontId="6" fillId="3" borderId="0" xfId="0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horizontal="right"/>
    </xf>
    <xf numFmtId="0" fontId="4" fillId="3" borderId="0" xfId="0" applyFont="1" applyFill="1" applyBorder="1" applyAlignment="1" applyProtection="1">
      <alignment horizontal="right"/>
    </xf>
    <xf numFmtId="0" fontId="4" fillId="3" borderId="0" xfId="0" applyFont="1" applyFill="1" applyBorder="1" applyAlignment="1" applyProtection="1"/>
    <xf numFmtId="0" fontId="12" fillId="3" borderId="0" xfId="0" applyFont="1" applyFill="1" applyBorder="1" applyAlignment="1" applyProtection="1">
      <alignment horizontal="right"/>
    </xf>
    <xf numFmtId="0" fontId="12" fillId="3" borderId="0" xfId="0" applyFont="1" applyFill="1" applyAlignment="1" applyProtection="1">
      <alignment horizontal="right"/>
    </xf>
    <xf numFmtId="0" fontId="4" fillId="3" borderId="0" xfId="0" applyFont="1" applyFill="1" applyAlignment="1" applyProtection="1">
      <alignment vertical="top"/>
    </xf>
    <xf numFmtId="0" fontId="13" fillId="3" borderId="0" xfId="0" applyFont="1" applyFill="1" applyAlignment="1" applyProtection="1">
      <alignment wrapText="1"/>
    </xf>
    <xf numFmtId="0" fontId="6" fillId="3" borderId="0" xfId="0" applyFont="1" applyFill="1" applyBorder="1" applyAlignment="1" applyProtection="1">
      <alignment vertical="center" wrapText="1"/>
    </xf>
    <xf numFmtId="0" fontId="6" fillId="3" borderId="0" xfId="0" applyFont="1" applyFill="1" applyBorder="1" applyAlignment="1" applyProtection="1">
      <alignment vertical="top" wrapText="1"/>
    </xf>
    <xf numFmtId="0" fontId="10" fillId="3" borderId="0" xfId="0" applyNumberFormat="1" applyFont="1" applyFill="1" applyBorder="1" applyAlignment="1" applyProtection="1">
      <alignment horizontal="center" vertical="top"/>
    </xf>
    <xf numFmtId="0" fontId="10" fillId="3" borderId="0" xfId="0" applyNumberFormat="1" applyFont="1" applyFill="1" applyBorder="1" applyAlignment="1" applyProtection="1">
      <alignment horizontal="center"/>
    </xf>
    <xf numFmtId="0" fontId="0" fillId="3" borderId="0" xfId="0" applyFill="1" applyAlignment="1">
      <alignment vertical="top"/>
    </xf>
    <xf numFmtId="0" fontId="4" fillId="3" borderId="0" xfId="0" applyFont="1" applyFill="1" applyBorder="1" applyProtection="1"/>
    <xf numFmtId="9" fontId="0" fillId="0" borderId="0" xfId="0" applyNumberFormat="1" applyAlignment="1">
      <alignment horizontal="center"/>
    </xf>
    <xf numFmtId="0" fontId="8" fillId="0" borderId="0" xfId="0" applyFont="1" applyBorder="1" applyAlignment="1" applyProtection="1">
      <alignment horizontal="right"/>
    </xf>
    <xf numFmtId="0" fontId="10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right"/>
    </xf>
    <xf numFmtId="0" fontId="10" fillId="3" borderId="0" xfId="0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right" vertical="center"/>
    </xf>
    <xf numFmtId="0" fontId="10" fillId="3" borderId="0" xfId="0" applyFont="1" applyFill="1" applyBorder="1" applyAlignment="1" applyProtection="1"/>
    <xf numFmtId="14" fontId="10" fillId="3" borderId="0" xfId="0" applyNumberFormat="1" applyFont="1" applyFill="1" applyBorder="1" applyAlignment="1" applyProtection="1"/>
    <xf numFmtId="14" fontId="10" fillId="3" borderId="0" xfId="0" applyNumberFormat="1" applyFont="1" applyFill="1" applyBorder="1" applyAlignment="1" applyProtection="1">
      <alignment horizontal="right"/>
    </xf>
    <xf numFmtId="0" fontId="8" fillId="3" borderId="0" xfId="0" applyFont="1" applyFill="1" applyBorder="1" applyAlignment="1" applyProtection="1">
      <alignment horizontal="right"/>
    </xf>
    <xf numFmtId="0" fontId="13" fillId="3" borderId="0" xfId="0" applyFont="1" applyFill="1" applyBorder="1" applyProtection="1"/>
    <xf numFmtId="0" fontId="0" fillId="3" borderId="0" xfId="0" applyFill="1" applyBorder="1" applyAlignment="1" applyProtection="1">
      <alignment horizontal="right"/>
    </xf>
    <xf numFmtId="0" fontId="14" fillId="3" borderId="0" xfId="0" applyFont="1" applyFill="1" applyBorder="1" applyAlignment="1" applyProtection="1">
      <alignment vertical="center" wrapText="1"/>
    </xf>
    <xf numFmtId="0" fontId="0" fillId="3" borderId="0" xfId="0" applyFill="1" applyBorder="1" applyProtection="1"/>
    <xf numFmtId="4" fontId="14" fillId="3" borderId="0" xfId="0" applyNumberFormat="1" applyFont="1" applyFill="1" applyBorder="1" applyAlignment="1" applyProtection="1">
      <alignment vertical="center" wrapText="1"/>
    </xf>
    <xf numFmtId="0" fontId="14" fillId="3" borderId="1" xfId="0" applyFont="1" applyFill="1" applyBorder="1" applyAlignment="1" applyProtection="1">
      <alignment vertical="center" wrapText="1"/>
    </xf>
    <xf numFmtId="0" fontId="16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left" vertical="center" wrapText="1"/>
    </xf>
    <xf numFmtId="4" fontId="14" fillId="2" borderId="1" xfId="0" applyNumberFormat="1" applyFont="1" applyFill="1" applyBorder="1" applyAlignment="1" applyProtection="1">
      <alignment vertical="center" wrapText="1"/>
    </xf>
    <xf numFmtId="0" fontId="10" fillId="3" borderId="0" xfId="0" applyNumberFormat="1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justify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12" fillId="3" borderId="1" xfId="0" applyNumberFormat="1" applyFont="1" applyFill="1" applyBorder="1" applyAlignment="1" applyProtection="1">
      <alignment vertical="center" wrapText="1"/>
    </xf>
    <xf numFmtId="0" fontId="12" fillId="3" borderId="1" xfId="0" applyFont="1" applyFill="1" applyBorder="1" applyAlignment="1" applyProtection="1">
      <alignment vertical="center" wrapText="1"/>
    </xf>
    <xf numFmtId="0" fontId="14" fillId="2" borderId="1" xfId="0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/>
    <xf numFmtId="0" fontId="12" fillId="4" borderId="1" xfId="0" applyNumberFormat="1" applyFont="1" applyFill="1" applyBorder="1" applyAlignment="1" applyProtection="1">
      <alignment vertical="center" wrapText="1"/>
      <protection locked="0"/>
    </xf>
    <xf numFmtId="166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9" fontId="12" fillId="4" borderId="1" xfId="7" applyFont="1" applyFill="1" applyBorder="1" applyAlignment="1" applyProtection="1">
      <alignment vertical="center" wrapText="1"/>
      <protection locked="0"/>
    </xf>
    <xf numFmtId="4" fontId="12" fillId="4" borderId="1" xfId="0" applyNumberFormat="1" applyFont="1" applyFill="1" applyBorder="1" applyAlignment="1" applyProtection="1">
      <alignment vertical="center" wrapText="1"/>
      <protection locked="0"/>
    </xf>
    <xf numFmtId="165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12" fillId="4" borderId="1" xfId="0" applyNumberFormat="1" applyFont="1" applyFill="1" applyBorder="1" applyAlignment="1" applyProtection="1">
      <alignment vertical="center" wrapText="1"/>
      <protection locked="0"/>
    </xf>
    <xf numFmtId="0" fontId="4" fillId="3" borderId="4" xfId="0" applyFont="1" applyFill="1" applyBorder="1" applyProtection="1"/>
    <xf numFmtId="0" fontId="14" fillId="0" borderId="1" xfId="0" applyFont="1" applyFill="1" applyBorder="1" applyAlignment="1" applyProtection="1">
      <alignment horizontal="left" vertical="center" wrapText="1"/>
    </xf>
    <xf numFmtId="14" fontId="10" fillId="4" borderId="1" xfId="0" applyNumberFormat="1" applyFont="1" applyFill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wrapText="1"/>
    </xf>
    <xf numFmtId="0" fontId="18" fillId="3" borderId="0" xfId="0" applyFont="1" applyFill="1" applyBorder="1" applyAlignment="1" applyProtection="1">
      <alignment wrapText="1"/>
    </xf>
    <xf numFmtId="0" fontId="13" fillId="4" borderId="1" xfId="2" applyFont="1" applyFill="1" applyBorder="1" applyAlignment="1" applyProtection="1">
      <alignment horizontal="left" vertical="top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left" vertical="center" wrapText="1"/>
    </xf>
    <xf numFmtId="0" fontId="10" fillId="3" borderId="0" xfId="0" applyFont="1" applyFill="1" applyBorder="1" applyAlignment="1" applyProtection="1">
      <alignment horizontal="left"/>
    </xf>
    <xf numFmtId="0" fontId="15" fillId="4" borderId="1" xfId="0" applyNumberFormat="1" applyFont="1" applyFill="1" applyBorder="1" applyAlignment="1" applyProtection="1">
      <alignment vertical="center" wrapText="1"/>
      <protection locked="0"/>
    </xf>
    <xf numFmtId="49" fontId="12" fillId="4" borderId="1" xfId="0" applyNumberFormat="1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vertical="center"/>
    </xf>
    <xf numFmtId="0" fontId="4" fillId="4" borderId="0" xfId="0" applyFont="1" applyFill="1" applyBorder="1" applyProtection="1"/>
    <xf numFmtId="49" fontId="12" fillId="4" borderId="1" xfId="0" applyNumberFormat="1" applyFont="1" applyFill="1" applyBorder="1" applyAlignment="1" applyProtection="1">
      <alignment horizontal="right" vertical="center" wrapText="1"/>
      <protection locked="0"/>
    </xf>
    <xf numFmtId="10" fontId="12" fillId="4" borderId="1" xfId="0" applyNumberFormat="1" applyFont="1" applyFill="1" applyBorder="1" applyAlignment="1" applyProtection="1">
      <alignment vertical="center" wrapText="1"/>
      <protection locked="0"/>
    </xf>
    <xf numFmtId="14" fontId="12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14" fillId="3" borderId="0" xfId="0" applyFont="1" applyFill="1" applyBorder="1" applyAlignment="1" applyProtection="1">
      <alignment horizontal="right" vertical="center" wrapText="1"/>
    </xf>
    <xf numFmtId="0" fontId="10" fillId="3" borderId="0" xfId="0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wrapText="1"/>
    </xf>
    <xf numFmtId="9" fontId="0" fillId="0" borderId="0" xfId="0" applyNumberFormat="1" applyAlignment="1">
      <alignment horizontal="center" vertical="center"/>
    </xf>
    <xf numFmtId="0" fontId="14" fillId="2" borderId="2" xfId="0" applyFont="1" applyFill="1" applyBorder="1" applyAlignment="1" applyProtection="1">
      <alignment vertical="center" wrapText="1"/>
    </xf>
    <xf numFmtId="4" fontId="14" fillId="2" borderId="2" xfId="0" applyNumberFormat="1" applyFont="1" applyFill="1" applyBorder="1" applyAlignment="1" applyProtection="1">
      <alignment vertical="center" wrapText="1"/>
    </xf>
    <xf numFmtId="0" fontId="14" fillId="2" borderId="1" xfId="0" applyFont="1" applyFill="1" applyBorder="1" applyAlignment="1" applyProtection="1">
      <alignment horizontal="left" vertical="center" wrapText="1"/>
    </xf>
    <xf numFmtId="4" fontId="12" fillId="3" borderId="0" xfId="0" applyNumberFormat="1" applyFont="1" applyFill="1" applyBorder="1" applyProtection="1"/>
    <xf numFmtId="1" fontId="10" fillId="4" borderId="1" xfId="0" applyNumberFormat="1" applyFont="1" applyFill="1" applyBorder="1" applyAlignment="1" applyProtection="1">
      <alignment horizontal="center"/>
      <protection locked="0"/>
    </xf>
    <xf numFmtId="0" fontId="20" fillId="3" borderId="0" xfId="0" applyFont="1" applyFill="1" applyBorder="1" applyAlignment="1" applyProtection="1">
      <alignment horizontal="left" vertical="top" wrapText="1"/>
      <protection hidden="1"/>
    </xf>
    <xf numFmtId="0" fontId="0" fillId="0" borderId="0" xfId="0" applyBorder="1" applyAlignment="1">
      <alignment horizontal="center"/>
    </xf>
    <xf numFmtId="0" fontId="0" fillId="0" borderId="0" xfId="6" applyNumberFormat="1" applyFont="1"/>
    <xf numFmtId="168" fontId="0" fillId="0" borderId="0" xfId="0" applyNumberFormat="1"/>
    <xf numFmtId="44" fontId="0" fillId="0" borderId="0" xfId="8" applyFont="1"/>
    <xf numFmtId="0" fontId="0" fillId="0" borderId="0" xfId="0" applyAlignment="1">
      <alignment horizontal="left" indent="9"/>
    </xf>
    <xf numFmtId="0" fontId="22" fillId="0" borderId="0" xfId="0" applyFont="1"/>
    <xf numFmtId="0" fontId="12" fillId="4" borderId="8" xfId="0" applyNumberFormat="1" applyFont="1" applyFill="1" applyBorder="1" applyAlignment="1" applyProtection="1">
      <alignment vertical="center" wrapText="1"/>
      <protection locked="0"/>
    </xf>
    <xf numFmtId="0" fontId="12" fillId="4" borderId="13" xfId="0" applyNumberFormat="1" applyFont="1" applyFill="1" applyBorder="1" applyAlignment="1" applyProtection="1">
      <alignment vertical="center" wrapText="1"/>
      <protection locked="0"/>
    </xf>
    <xf numFmtId="49" fontId="12" fillId="4" borderId="3" xfId="0" applyNumberFormat="1" applyFont="1" applyFill="1" applyBorder="1" applyAlignment="1" applyProtection="1">
      <alignment vertical="center" wrapText="1"/>
      <protection locked="0"/>
    </xf>
    <xf numFmtId="0" fontId="12" fillId="4" borderId="3" xfId="0" applyNumberFormat="1" applyFont="1" applyFill="1" applyBorder="1" applyAlignment="1" applyProtection="1">
      <alignment vertical="center" wrapText="1"/>
      <protection locked="0"/>
    </xf>
    <xf numFmtId="14" fontId="12" fillId="4" borderId="3" xfId="0" applyNumberFormat="1" applyFont="1" applyFill="1" applyBorder="1" applyAlignment="1" applyProtection="1">
      <alignment vertical="center" wrapText="1"/>
      <protection locked="0"/>
    </xf>
    <xf numFmtId="49" fontId="12" fillId="4" borderId="3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3" xfId="0" applyNumberFormat="1" applyFont="1" applyFill="1" applyBorder="1" applyAlignment="1" applyProtection="1">
      <alignment vertical="center" wrapText="1"/>
      <protection locked="0"/>
    </xf>
    <xf numFmtId="10" fontId="12" fillId="4" borderId="3" xfId="0" applyNumberFormat="1" applyFont="1" applyFill="1" applyBorder="1" applyAlignment="1" applyProtection="1">
      <alignment vertical="center" wrapText="1"/>
      <protection locked="0"/>
    </xf>
    <xf numFmtId="4" fontId="12" fillId="3" borderId="3" xfId="0" applyNumberFormat="1" applyFont="1" applyFill="1" applyBorder="1" applyAlignment="1" applyProtection="1">
      <alignment vertical="center" wrapText="1"/>
    </xf>
    <xf numFmtId="0" fontId="12" fillId="3" borderId="12" xfId="0" applyFont="1" applyFill="1" applyBorder="1" applyAlignment="1" applyProtection="1">
      <alignment vertical="center" wrapText="1"/>
    </xf>
    <xf numFmtId="0" fontId="12" fillId="4" borderId="14" xfId="0" applyNumberFormat="1" applyFont="1" applyFill="1" applyBorder="1" applyAlignment="1" applyProtection="1">
      <alignment vertical="center" wrapText="1"/>
      <protection locked="0"/>
    </xf>
    <xf numFmtId="49" fontId="12" fillId="4" borderId="2" xfId="0" applyNumberFormat="1" applyFont="1" applyFill="1" applyBorder="1" applyAlignment="1" applyProtection="1">
      <alignment vertical="center" wrapText="1"/>
      <protection locked="0"/>
    </xf>
    <xf numFmtId="0" fontId="12" fillId="4" borderId="2" xfId="0" applyNumberFormat="1" applyFont="1" applyFill="1" applyBorder="1" applyAlignment="1" applyProtection="1">
      <alignment vertical="center" wrapText="1"/>
      <protection locked="0"/>
    </xf>
    <xf numFmtId="14" fontId="12" fillId="4" borderId="2" xfId="0" applyNumberFormat="1" applyFont="1" applyFill="1" applyBorder="1" applyAlignment="1" applyProtection="1">
      <alignment vertical="center" wrapText="1"/>
      <protection locked="0"/>
    </xf>
    <xf numFmtId="4" fontId="12" fillId="4" borderId="2" xfId="0" applyNumberFormat="1" applyFont="1" applyFill="1" applyBorder="1" applyAlignment="1" applyProtection="1">
      <alignment vertical="center" wrapText="1"/>
      <protection locked="0"/>
    </xf>
    <xf numFmtId="10" fontId="12" fillId="4" borderId="2" xfId="0" applyNumberFormat="1" applyFont="1" applyFill="1" applyBorder="1" applyAlignment="1" applyProtection="1">
      <alignment vertical="center" wrapText="1"/>
      <protection locked="0"/>
    </xf>
    <xf numFmtId="14" fontId="12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Fill="1" applyBorder="1" applyAlignment="1" applyProtection="1">
      <alignment horizontal="left"/>
    </xf>
    <xf numFmtId="0" fontId="10" fillId="0" borderId="7" xfId="0" applyFont="1" applyFill="1" applyBorder="1" applyAlignment="1" applyProtection="1">
      <alignment horizontal="left"/>
    </xf>
    <xf numFmtId="0" fontId="4" fillId="0" borderId="0" xfId="0" applyFont="1" applyFill="1" applyProtection="1"/>
    <xf numFmtId="0" fontId="21" fillId="2" borderId="6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44" fontId="0" fillId="0" borderId="11" xfId="0" applyNumberFormat="1" applyBorder="1"/>
    <xf numFmtId="0" fontId="0" fillId="0" borderId="11" xfId="0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4" fontId="14" fillId="0" borderId="1" xfId="0" applyNumberFormat="1" applyFont="1" applyFill="1" applyBorder="1" applyAlignment="1" applyProtection="1">
      <alignment horizontal="right" vertical="center" wrapText="1"/>
    </xf>
    <xf numFmtId="4" fontId="14" fillId="0" borderId="1" xfId="0" applyNumberFormat="1" applyFont="1" applyFill="1" applyBorder="1" applyAlignment="1" applyProtection="1">
      <alignment vertical="center" wrapText="1"/>
    </xf>
    <xf numFmtId="4" fontId="14" fillId="2" borderId="1" xfId="0" applyNumberFormat="1" applyFont="1" applyFill="1" applyBorder="1" applyAlignment="1" applyProtection="1">
      <alignment horizontal="right" vertical="center" wrapText="1"/>
    </xf>
    <xf numFmtId="0" fontId="0" fillId="0" borderId="12" xfId="0" applyBorder="1" applyAlignment="1">
      <alignment horizontal="center"/>
    </xf>
    <xf numFmtId="10" fontId="10" fillId="4" borderId="1" xfId="0" applyNumberFormat="1" applyFont="1" applyFill="1" applyBorder="1" applyAlignment="1" applyProtection="1">
      <alignment horizontal="center"/>
      <protection locked="0"/>
    </xf>
    <xf numFmtId="9" fontId="10" fillId="3" borderId="1" xfId="0" applyNumberFormat="1" applyFont="1" applyFill="1" applyBorder="1" applyAlignment="1" applyProtection="1">
      <alignment horizontal="center"/>
      <protection locked="0"/>
    </xf>
    <xf numFmtId="0" fontId="26" fillId="0" borderId="0" xfId="0" applyFont="1"/>
    <xf numFmtId="0" fontId="0" fillId="4" borderId="5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left"/>
      <protection locked="0"/>
    </xf>
    <xf numFmtId="44" fontId="0" fillId="4" borderId="10" xfId="0" applyNumberFormat="1" applyFill="1" applyBorder="1" applyProtection="1"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4" borderId="10" xfId="0" applyFill="1" applyBorder="1" applyAlignment="1" applyProtection="1">
      <alignment horizontal="left"/>
      <protection locked="0"/>
    </xf>
    <xf numFmtId="0" fontId="12" fillId="3" borderId="6" xfId="0" applyFont="1" applyFill="1" applyBorder="1" applyAlignment="1" applyProtection="1">
      <alignment vertical="center" wrapText="1"/>
      <protection locked="0"/>
    </xf>
    <xf numFmtId="0" fontId="4" fillId="3" borderId="0" xfId="0" applyFont="1" applyFill="1" applyBorder="1" applyProtection="1">
      <protection locked="0"/>
    </xf>
    <xf numFmtId="0" fontId="4" fillId="3" borderId="0" xfId="0" applyFont="1" applyFill="1" applyProtection="1">
      <protection locked="0"/>
    </xf>
    <xf numFmtId="0" fontId="12" fillId="3" borderId="10" xfId="0" applyFont="1" applyFill="1" applyBorder="1" applyAlignment="1" applyProtection="1">
      <alignment vertical="center" wrapText="1"/>
      <protection locked="0"/>
    </xf>
    <xf numFmtId="4" fontId="12" fillId="3" borderId="1" xfId="0" applyNumberFormat="1" applyFont="1" applyFill="1" applyBorder="1" applyAlignment="1" applyProtection="1">
      <alignment vertical="center" wrapText="1"/>
      <protection locked="0" hidden="1"/>
    </xf>
    <xf numFmtId="4" fontId="12" fillId="3" borderId="2" xfId="0" applyNumberFormat="1" applyFont="1" applyFill="1" applyBorder="1" applyAlignment="1" applyProtection="1">
      <alignment vertical="center" wrapText="1"/>
      <protection locked="0" hidden="1"/>
    </xf>
    <xf numFmtId="4" fontId="14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0" xfId="0" applyFont="1" applyFill="1" applyBorder="1" applyAlignment="1" applyProtection="1">
      <alignment horizontal="left" vertical="top" wrapText="1"/>
    </xf>
    <xf numFmtId="0" fontId="10" fillId="2" borderId="9" xfId="0" applyFont="1" applyFill="1" applyBorder="1" applyAlignment="1" applyProtection="1">
      <alignment horizontal="left" vertical="top" wrapText="1"/>
    </xf>
    <xf numFmtId="0" fontId="10" fillId="4" borderId="6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7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8" xfId="0" applyNumberFormat="1" applyFont="1" applyFill="1" applyBorder="1" applyAlignment="1" applyProtection="1">
      <alignment horizontal="left" vertical="center" wrapText="1"/>
      <protection locked="0"/>
    </xf>
    <xf numFmtId="0" fontId="20" fillId="3" borderId="0" xfId="0" applyFont="1" applyFill="1" applyBorder="1" applyAlignment="1" applyProtection="1">
      <alignment horizontal="left" vertical="top" wrapText="1"/>
      <protection hidden="1"/>
    </xf>
    <xf numFmtId="0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167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right" wrapText="1"/>
    </xf>
    <xf numFmtId="0" fontId="14" fillId="3" borderId="9" xfId="0" applyFont="1" applyFill="1" applyBorder="1" applyAlignment="1" applyProtection="1">
      <alignment horizontal="right" wrapText="1"/>
    </xf>
    <xf numFmtId="0" fontId="10" fillId="2" borderId="1" xfId="0" applyNumberFormat="1" applyFont="1" applyFill="1" applyBorder="1" applyAlignment="1" applyProtection="1">
      <alignment horizontal="left"/>
    </xf>
    <xf numFmtId="169" fontId="10" fillId="2" borderId="1" xfId="0" applyNumberFormat="1" applyFont="1" applyFill="1" applyBorder="1" applyAlignment="1" applyProtection="1">
      <alignment horizontal="left"/>
    </xf>
    <xf numFmtId="0" fontId="10" fillId="2" borderId="6" xfId="0" applyFont="1" applyFill="1" applyBorder="1" applyAlignment="1" applyProtection="1">
      <alignment horizontal="left"/>
    </xf>
    <xf numFmtId="0" fontId="10" fillId="2" borderId="7" xfId="0" applyFont="1" applyFill="1" applyBorder="1" applyAlignment="1" applyProtection="1">
      <alignment horizontal="left"/>
    </xf>
    <xf numFmtId="0" fontId="15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/>
    </xf>
    <xf numFmtId="0" fontId="10" fillId="2" borderId="1" xfId="0" applyFont="1" applyFill="1" applyBorder="1" applyAlignment="1" applyProtection="1">
      <alignment horizontal="left" wrapText="1"/>
    </xf>
    <xf numFmtId="0" fontId="5" fillId="3" borderId="0" xfId="0" applyFont="1" applyFill="1" applyBorder="1" applyAlignment="1" applyProtection="1">
      <alignment horizontal="justify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left"/>
    </xf>
    <xf numFmtId="167" fontId="10" fillId="2" borderId="6" xfId="0" applyNumberFormat="1" applyFont="1" applyFill="1" applyBorder="1" applyAlignment="1" applyProtection="1">
      <alignment horizontal="left"/>
    </xf>
    <xf numFmtId="167" fontId="10" fillId="2" borderId="7" xfId="0" applyNumberFormat="1" applyFont="1" applyFill="1" applyBorder="1" applyAlignment="1" applyProtection="1">
      <alignment horizontal="left"/>
    </xf>
    <xf numFmtId="167" fontId="10" fillId="2" borderId="8" xfId="0" applyNumberFormat="1" applyFont="1" applyFill="1" applyBorder="1" applyAlignment="1" applyProtection="1">
      <alignment horizontal="left"/>
    </xf>
    <xf numFmtId="0" fontId="27" fillId="2" borderId="1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left" wrapText="1"/>
    </xf>
    <xf numFmtId="0" fontId="10" fillId="2" borderId="7" xfId="0" applyFont="1" applyFill="1" applyBorder="1" applyAlignment="1" applyProtection="1">
      <alignment horizontal="left" wrapText="1"/>
    </xf>
    <xf numFmtId="0" fontId="10" fillId="2" borderId="8" xfId="0" applyFont="1" applyFill="1" applyBorder="1" applyAlignment="1" applyProtection="1">
      <alignment horizontal="left" wrapText="1"/>
    </xf>
    <xf numFmtId="0" fontId="10" fillId="2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 vertical="center" wrapText="1"/>
    </xf>
    <xf numFmtId="0" fontId="0" fillId="3" borderId="0" xfId="0" applyFill="1" applyBorder="1" applyAlignment="1" applyProtection="1">
      <alignment horizontal="left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</cellXfs>
  <cellStyles count="9">
    <cellStyle name="Komma" xfId="6" builtinId="3"/>
    <cellStyle name="Prozent" xfId="7" builtinId="5"/>
    <cellStyle name="Standard" xfId="0" builtinId="0"/>
    <cellStyle name="Standard 2" xfId="3"/>
    <cellStyle name="Standard 2 2" xfId="2"/>
    <cellStyle name="Standard 3" xfId="1"/>
    <cellStyle name="Standard 4" xfId="4"/>
    <cellStyle name="Standard 4 2" xfId="5"/>
    <cellStyle name="Währung" xfId="8" builtinId="4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0"/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protection locked="0" hidden="0"/>
    </dxf>
    <dxf>
      <border outline="0">
        <bottom style="thin">
          <color theme="0" tint="-0.249977111117893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</border>
      <protection locked="0" hidden="0"/>
    </dxf>
    <dxf>
      <numFmt numFmtId="34" formatCode="_-* #,##0.00\ &quot;€&quot;_-;\-* #,##0.00\ &quot;€&quot;_-;_-* &quot;-&quot;??\ &quot;€&quot;_-;_-@_-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</border>
      <protection locked="0" hidden="0"/>
    </dxf>
    <dxf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 tint="-0.249977111117893"/>
        </top>
        <bottom/>
      </border>
      <protection locked="0" hidden="0"/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solid">
          <fgColor indexed="64"/>
          <bgColor theme="0" tint="-4.9989318521683403E-2"/>
        </patternFill>
      </fill>
      <protection locked="0" hidden="0"/>
    </dxf>
  </dxfs>
  <tableStyles count="1" defaultTableStyle="TableStyleMedium2" defaultPivotStyle="PivotStyleLight16">
    <tableStyle name="Tabellenformat 1" pivot="0" count="0"/>
  </tableStyles>
  <colors>
    <mruColors>
      <color rgb="FFFFFFCC"/>
      <color rgb="FFFFFF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4" name="Tabelle4" displayName="Tabelle4" ref="A12:D25" totalsRowShown="0" dataDxfId="21" tableBorderDxfId="20">
  <autoFilter ref="A12:D25"/>
  <tableColumns count="4">
    <tableColumn id="1" name="Spalte1" dataDxfId="19">
      <calculatedColumnFormula>ROW()-12</calculatedColumnFormula>
    </tableColumn>
    <tableColumn id="2" name="Spalte2" dataDxfId="18"/>
    <tableColumn id="5" name="Spalte3" dataDxfId="17"/>
    <tableColumn id="6" name="Spalte4" dataDxfId="16"/>
  </tableColumns>
  <tableStyleInfo name="Tabellenformat 1" showFirstColumn="0" showLastColumn="0" showRowStripes="1" showColumnStripes="0"/>
</table>
</file>

<file path=xl/tables/table2.xml><?xml version="1.0" encoding="utf-8"?>
<table xmlns="http://schemas.openxmlformats.org/spreadsheetml/2006/main" id="3" name="Tabelle3" displayName="Tabelle3" ref="A12:L34" totalsRowShown="0" dataDxfId="14" headerRowBorderDxfId="15" tableBorderDxfId="13" totalsRowBorderDxfId="12">
  <autoFilter ref="A12:L34"/>
  <tableColumns count="12">
    <tableColumn id="1" name="Spalte1" dataDxfId="11"/>
    <tableColumn id="2" name="Spalte2" dataDxfId="10"/>
    <tableColumn id="4" name="Spalte4" dataDxfId="9"/>
    <tableColumn id="5" name="Spalte5" dataDxfId="8"/>
    <tableColumn id="6" name="Spalte6" dataDxfId="7"/>
    <tableColumn id="7" name="Spalte7" dataDxfId="6"/>
    <tableColumn id="8" name="Spalte8" dataDxfId="5"/>
    <tableColumn id="9" name="Spalte9" dataDxfId="4"/>
    <tableColumn id="10" name="Spalte10" dataDxfId="3"/>
    <tableColumn id="12" name="Spalte12" dataDxfId="2"/>
    <tableColumn id="13" name="Spalte13" dataDxfId="1">
      <calculatedColumnFormula>($G13-($G13*$I13))+(($G13-($G13*$I13))*$H13)</calculatedColumnFormula>
    </tableColumn>
    <tableColumn id="14" name="Spalte14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3" tint="0.79998168889431442"/>
    <pageSetUpPr fitToPage="1"/>
  </sheetPr>
  <dimension ref="A1:M58"/>
  <sheetViews>
    <sheetView showGridLines="0" zoomScaleNormal="100" workbookViewId="0">
      <selection activeCell="G18" sqref="G18:G31"/>
    </sheetView>
  </sheetViews>
  <sheetFormatPr baseColWidth="10" defaultRowHeight="15" x14ac:dyDescent="0.25"/>
  <cols>
    <col min="1" max="1" width="58.28515625" customWidth="1"/>
    <col min="2" max="2" width="20" customWidth="1"/>
    <col min="3" max="3" width="21.7109375" customWidth="1"/>
    <col min="4" max="4" width="8.42578125" customWidth="1"/>
    <col min="5" max="5" width="25" customWidth="1"/>
    <col min="6" max="6" width="7.28515625" style="13" customWidth="1"/>
    <col min="7" max="7" width="53.28515625" style="7" customWidth="1"/>
    <col min="8" max="8" width="13.28515625" style="13" bestFit="1" customWidth="1"/>
    <col min="9" max="9" width="16" style="29" customWidth="1"/>
    <col min="10" max="10" width="36.28515625" style="29" customWidth="1"/>
    <col min="11" max="11" width="29.42578125" style="5" bestFit="1" customWidth="1"/>
    <col min="12" max="12" width="11.42578125" style="5"/>
    <col min="13" max="13" width="47.85546875" style="5" bestFit="1" customWidth="1"/>
  </cols>
  <sheetData>
    <row r="1" spans="1:13" s="13" customFormat="1" x14ac:dyDescent="0.25">
      <c r="G1" s="18"/>
      <c r="I1" s="29"/>
      <c r="J1" s="29"/>
      <c r="K1" s="29"/>
      <c r="L1" s="29"/>
      <c r="M1" s="29"/>
    </row>
    <row r="2" spans="1:13" s="13" customFormat="1" x14ac:dyDescent="0.25">
      <c r="G2" s="18"/>
      <c r="I2" s="29"/>
      <c r="J2" s="29"/>
      <c r="K2" s="29"/>
      <c r="L2" s="29"/>
      <c r="M2" s="29"/>
    </row>
    <row r="3" spans="1:13" ht="48.75" customHeight="1" x14ac:dyDescent="0.25">
      <c r="A3" s="147" t="s">
        <v>68</v>
      </c>
      <c r="B3" s="148"/>
      <c r="C3" s="94"/>
      <c r="D3" s="32" t="s">
        <v>5</v>
      </c>
      <c r="E3" s="69"/>
      <c r="F3" s="17"/>
      <c r="G3" s="72" t="s">
        <v>29</v>
      </c>
      <c r="H3" s="11"/>
      <c r="I3" s="23"/>
      <c r="J3" s="23"/>
      <c r="L3" s="6"/>
    </row>
    <row r="4" spans="1:13" ht="15.75" x14ac:dyDescent="0.25">
      <c r="A4" s="33"/>
      <c r="B4" s="34"/>
      <c r="C4" s="35"/>
      <c r="D4" s="30"/>
      <c r="E4" s="30"/>
      <c r="F4" s="17"/>
      <c r="G4" s="70"/>
      <c r="H4" s="24"/>
      <c r="I4" s="24"/>
      <c r="J4" s="24"/>
      <c r="K4" s="10"/>
    </row>
    <row r="5" spans="1:13" ht="43.5" x14ac:dyDescent="0.25">
      <c r="A5" s="155" t="s">
        <v>31</v>
      </c>
      <c r="B5" s="155"/>
      <c r="C5" s="155"/>
      <c r="D5" s="155"/>
      <c r="E5" s="155"/>
      <c r="F5" s="17"/>
      <c r="G5" s="71" t="s">
        <v>30</v>
      </c>
      <c r="H5" s="25"/>
      <c r="I5" s="26"/>
      <c r="J5" s="26"/>
    </row>
    <row r="6" spans="1:13" x14ac:dyDescent="0.25">
      <c r="A6" s="30"/>
      <c r="B6" s="30"/>
      <c r="C6" s="30"/>
      <c r="D6" s="30"/>
      <c r="E6" s="30"/>
      <c r="F6" s="30"/>
      <c r="G6" s="36"/>
      <c r="H6" s="11"/>
      <c r="I6" s="23"/>
      <c r="J6" s="23"/>
    </row>
    <row r="7" spans="1:13" ht="41.25" customHeight="1" x14ac:dyDescent="0.25">
      <c r="A7" s="37" t="s">
        <v>69</v>
      </c>
      <c r="B7" s="153"/>
      <c r="C7" s="153"/>
      <c r="D7" s="153"/>
      <c r="E7" s="38"/>
      <c r="F7" s="38"/>
      <c r="G7" s="19"/>
      <c r="H7" s="11"/>
      <c r="I7" s="23"/>
      <c r="J7" s="23"/>
    </row>
    <row r="8" spans="1:13" ht="41.25" customHeight="1" x14ac:dyDescent="0.25">
      <c r="A8" s="37" t="str">
        <f>'Auswahllisten und NR'!$B$1</f>
        <v>Finanzierungsart</v>
      </c>
      <c r="B8" s="149"/>
      <c r="C8" s="150"/>
      <c r="D8" s="151"/>
      <c r="E8" s="38"/>
      <c r="F8" s="38"/>
      <c r="G8" s="19"/>
      <c r="H8" s="11"/>
      <c r="I8" s="23"/>
      <c r="J8" s="23"/>
    </row>
    <row r="9" spans="1:13" ht="34.5" customHeight="1" x14ac:dyDescent="0.25">
      <c r="A9" s="37" t="s">
        <v>3</v>
      </c>
      <c r="B9" s="153"/>
      <c r="C9" s="153"/>
      <c r="D9" s="153"/>
      <c r="E9" s="39"/>
      <c r="F9" s="15"/>
      <c r="G9" s="40"/>
      <c r="H9" s="12"/>
      <c r="I9" s="27"/>
      <c r="J9" s="27"/>
    </row>
    <row r="10" spans="1:13" ht="43.5" x14ac:dyDescent="0.25">
      <c r="A10" s="85" t="s">
        <v>70</v>
      </c>
      <c r="B10" s="154"/>
      <c r="C10" s="154"/>
      <c r="D10" s="154"/>
      <c r="E10" s="38"/>
      <c r="F10" s="15"/>
      <c r="G10" s="71" t="s">
        <v>58</v>
      </c>
      <c r="H10" s="28"/>
      <c r="I10" s="23"/>
      <c r="J10" s="23"/>
    </row>
    <row r="11" spans="1:13" x14ac:dyDescent="0.25">
      <c r="A11" s="30"/>
      <c r="B11" s="30"/>
      <c r="C11" s="3"/>
      <c r="D11" s="30"/>
      <c r="E11" s="30"/>
      <c r="F11" s="15"/>
      <c r="G11" s="19"/>
      <c r="H11" s="11"/>
      <c r="I11" s="23"/>
      <c r="J11" s="23"/>
    </row>
    <row r="12" spans="1:13" x14ac:dyDescent="0.25">
      <c r="A12" s="34" t="s">
        <v>10</v>
      </c>
      <c r="B12" s="41" t="s">
        <v>11</v>
      </c>
      <c r="C12" s="69"/>
      <c r="D12" s="41" t="s">
        <v>6</v>
      </c>
      <c r="E12" s="69"/>
      <c r="F12" s="15"/>
      <c r="G12" s="19"/>
      <c r="H12" s="11"/>
      <c r="I12" s="23"/>
      <c r="J12" s="23"/>
    </row>
    <row r="13" spans="1:13" x14ac:dyDescent="0.25">
      <c r="A13" s="30"/>
      <c r="B13" s="30"/>
      <c r="C13" s="3"/>
      <c r="D13" s="30"/>
      <c r="E13" s="3"/>
      <c r="F13" s="15"/>
      <c r="G13" s="19"/>
      <c r="H13" s="11"/>
      <c r="I13" s="23"/>
      <c r="J13" s="23"/>
    </row>
    <row r="14" spans="1:13" x14ac:dyDescent="0.25">
      <c r="A14" s="42"/>
      <c r="B14" s="30"/>
      <c r="C14" s="30"/>
      <c r="D14" s="30"/>
      <c r="E14" s="30"/>
      <c r="F14" s="15"/>
      <c r="G14" s="43"/>
      <c r="H14" s="11"/>
    </row>
    <row r="15" spans="1:13" ht="24" customHeight="1" x14ac:dyDescent="0.25">
      <c r="A15" s="47" t="s">
        <v>71</v>
      </c>
      <c r="B15" s="132">
        <f>'Auswahllisten und NR'!F3</f>
        <v>0.35</v>
      </c>
      <c r="C15" s="156" t="s">
        <v>63</v>
      </c>
      <c r="D15" s="157"/>
      <c r="E15" s="131"/>
      <c r="F15" s="15"/>
      <c r="G15" s="19"/>
      <c r="H15" s="11"/>
    </row>
    <row r="16" spans="1:13" x14ac:dyDescent="0.25">
      <c r="A16" s="15"/>
      <c r="B16" s="15"/>
      <c r="C16" s="15"/>
      <c r="D16" s="15"/>
      <c r="E16" s="15"/>
      <c r="F16" s="15"/>
      <c r="G16" s="19"/>
      <c r="H16" s="11"/>
    </row>
    <row r="17" spans="1:8" x14ac:dyDescent="0.25">
      <c r="A17" s="45"/>
      <c r="B17" s="45"/>
      <c r="C17" s="45"/>
      <c r="D17" s="15"/>
      <c r="E17" s="15"/>
      <c r="F17" s="15"/>
      <c r="G17" s="19"/>
      <c r="H17" s="30"/>
    </row>
    <row r="18" spans="1:8" ht="48" x14ac:dyDescent="0.25">
      <c r="A18" s="47"/>
      <c r="B18" s="73" t="s">
        <v>72</v>
      </c>
      <c r="C18" s="48" t="s">
        <v>8</v>
      </c>
      <c r="D18" s="15"/>
      <c r="E18" s="15"/>
      <c r="F18" s="15"/>
      <c r="G18" s="152" t="str">
        <f>IF(C3=1,IF(B21&gt;=500000.01,'Auswahllisten und NR'!A11,IF(AND(B21&lt;500000.01,B21&gt;0),'Auswahllisten und NR'!A10,IF(B21=0,"Hinweis: Bitte geben Sie die Angaben lt. Zuwendungsbescheid ein.")))," ")</f>
        <v xml:space="preserve"> </v>
      </c>
      <c r="H18" s="30"/>
    </row>
    <row r="19" spans="1:8" ht="24" x14ac:dyDescent="0.25">
      <c r="A19" s="47"/>
      <c r="B19" s="49" t="s">
        <v>33</v>
      </c>
      <c r="C19" s="47" t="s">
        <v>7</v>
      </c>
      <c r="D19" s="15"/>
      <c r="E19" s="15"/>
      <c r="F19" s="15"/>
      <c r="G19" s="152"/>
      <c r="H19" s="30"/>
    </row>
    <row r="20" spans="1:8" x14ac:dyDescent="0.25">
      <c r="A20" s="68" t="str">
        <f>IF(B8='Auswahllisten und NR'!B2,"Meilensteine gem. Zuwendungsbescheid/ Zuweisungsschreiben",IF(B8='Auswahllisten und NR'!B3,"Investitionen"," "))</f>
        <v xml:space="preserve"> </v>
      </c>
      <c r="B20" s="146"/>
      <c r="C20" s="127" t="str">
        <f>IF($A$20="Meilensteine gem. Zuwendungsbescheid/ Zuweisungsschreiben",SUMIF(Meilensteine!$D13:$D25,"JA",Meilensteine!$C13:$C25),IF($A$20="Investitionen",Ausgaben!$K35,"0,00"))</f>
        <v>0,00</v>
      </c>
      <c r="D20" s="15"/>
      <c r="E20" s="93"/>
      <c r="F20" s="15"/>
      <c r="G20" s="152"/>
      <c r="H20" s="30"/>
    </row>
    <row r="21" spans="1:8" x14ac:dyDescent="0.25">
      <c r="A21" s="92" t="s">
        <v>28</v>
      </c>
      <c r="B21" s="129">
        <f>SUM($B$20:$B$20)</f>
        <v>0</v>
      </c>
      <c r="C21" s="129">
        <f>SUM($C$20:$C$20)</f>
        <v>0</v>
      </c>
      <c r="D21" s="15"/>
      <c r="E21" s="93"/>
      <c r="F21" s="15"/>
      <c r="G21" s="152"/>
      <c r="H21" s="30"/>
    </row>
    <row r="22" spans="1:8" x14ac:dyDescent="0.25">
      <c r="A22" s="74" t="s">
        <v>73</v>
      </c>
      <c r="B22" s="50">
        <f>IF(E15&gt;0,(B21)*IF($B$15&gt;$E$15,$E$15,$B$15),(B21)*$B$15)</f>
        <v>0</v>
      </c>
      <c r="C22" s="50">
        <f>IF(E15&gt;0,IF(C21&gt;B21,B21,C21)*IF($B$15&gt;$E$15,$E$15,$B$15),IF(C21&gt;B21,B21,C21)*$B$15)</f>
        <v>0</v>
      </c>
      <c r="D22" s="15"/>
      <c r="E22" s="93"/>
      <c r="F22" s="15"/>
      <c r="G22" s="152"/>
      <c r="H22" s="30"/>
    </row>
    <row r="23" spans="1:8" x14ac:dyDescent="0.25">
      <c r="A23" s="68" t="s">
        <v>27</v>
      </c>
      <c r="B23" s="128">
        <f>$B$21-$B$22</f>
        <v>0</v>
      </c>
      <c r="C23" s="128">
        <f>SUM(C20:C20)-C22</f>
        <v>0</v>
      </c>
      <c r="D23" s="15"/>
      <c r="E23" s="93"/>
      <c r="F23" s="15"/>
      <c r="G23" s="152"/>
      <c r="H23" s="30"/>
    </row>
    <row r="24" spans="1:8" x14ac:dyDescent="0.25">
      <c r="A24" s="93"/>
      <c r="B24" s="93"/>
      <c r="C24" s="93"/>
      <c r="D24" s="93"/>
      <c r="E24" s="93"/>
      <c r="F24" s="15"/>
      <c r="G24" s="152"/>
      <c r="H24" s="30"/>
    </row>
    <row r="25" spans="1:8" x14ac:dyDescent="0.25">
      <c r="A25" s="15"/>
      <c r="B25" s="15"/>
      <c r="C25" s="15"/>
      <c r="D25" s="15"/>
      <c r="E25" s="15"/>
      <c r="F25" s="15"/>
      <c r="G25" s="152"/>
      <c r="H25" s="30"/>
    </row>
    <row r="26" spans="1:8" x14ac:dyDescent="0.25">
      <c r="A26" s="15"/>
      <c r="B26" s="15"/>
      <c r="C26" s="15"/>
      <c r="D26" s="15"/>
      <c r="E26" s="15"/>
      <c r="F26" s="15"/>
      <c r="G26" s="152"/>
      <c r="H26" s="30"/>
    </row>
    <row r="27" spans="1:8" x14ac:dyDescent="0.25">
      <c r="A27" s="15"/>
      <c r="B27" s="15"/>
      <c r="C27" s="15"/>
      <c r="D27" s="15"/>
      <c r="E27" s="15"/>
      <c r="F27" s="15"/>
      <c r="G27" s="152"/>
      <c r="H27" s="30"/>
    </row>
    <row r="28" spans="1:8" x14ac:dyDescent="0.25">
      <c r="A28" s="15" t="str">
        <f>IF(B8='Auswahllisten und NR'!B2,"Meilensteine gem. Zuwendungsbescheid/ Zuweisungsschreiben",IF(B8='Auswahllisten und NR'!B3,"Investitionen"," "))</f>
        <v xml:space="preserve"> </v>
      </c>
      <c r="B28" s="15"/>
      <c r="C28" s="15"/>
      <c r="D28" s="15"/>
      <c r="E28" s="15"/>
      <c r="F28" s="15"/>
      <c r="G28" s="152"/>
      <c r="H28" s="30"/>
    </row>
    <row r="29" spans="1:8" x14ac:dyDescent="0.25">
      <c r="A29" s="15"/>
      <c r="B29" s="15"/>
      <c r="C29" s="15"/>
      <c r="D29" s="15"/>
      <c r="E29" s="15"/>
      <c r="F29" s="15"/>
      <c r="G29" s="152"/>
      <c r="H29" s="30"/>
    </row>
    <row r="30" spans="1:8" x14ac:dyDescent="0.25">
      <c r="A30" s="15"/>
      <c r="B30" s="15"/>
      <c r="C30" s="15"/>
      <c r="D30" s="15"/>
      <c r="E30" s="15"/>
      <c r="F30" s="15"/>
      <c r="G30" s="152"/>
      <c r="H30" s="30"/>
    </row>
    <row r="31" spans="1:8" x14ac:dyDescent="0.25">
      <c r="A31" s="15"/>
      <c r="B31" s="15"/>
      <c r="C31" s="15"/>
      <c r="D31" s="15"/>
      <c r="E31" s="15"/>
      <c r="F31" s="15"/>
      <c r="G31" s="152"/>
      <c r="H31" s="30"/>
    </row>
    <row r="32" spans="1:8" x14ac:dyDescent="0.25">
      <c r="A32" s="15"/>
      <c r="B32" s="15"/>
      <c r="C32" s="15"/>
      <c r="D32" s="15"/>
      <c r="E32" s="15"/>
      <c r="F32" s="15"/>
      <c r="H32" s="30"/>
    </row>
    <row r="33" spans="1:8" x14ac:dyDescent="0.25">
      <c r="A33" s="15"/>
      <c r="B33" s="15"/>
      <c r="C33" s="15"/>
      <c r="D33" s="15"/>
      <c r="E33" s="15"/>
      <c r="F33" s="15"/>
      <c r="H33" s="30"/>
    </row>
    <row r="34" spans="1:8" x14ac:dyDescent="0.25">
      <c r="A34" s="15"/>
      <c r="B34" s="15"/>
      <c r="C34" s="15"/>
      <c r="D34" s="15"/>
      <c r="E34" s="15"/>
      <c r="F34" s="15"/>
      <c r="G34" s="95"/>
      <c r="H34" s="30"/>
    </row>
    <row r="35" spans="1:8" x14ac:dyDescent="0.25">
      <c r="A35" s="15"/>
      <c r="B35" s="15"/>
      <c r="C35" s="15"/>
      <c r="D35" s="15"/>
      <c r="E35" s="15"/>
      <c r="F35" s="15"/>
      <c r="G35" s="95"/>
      <c r="H35" s="30"/>
    </row>
    <row r="36" spans="1:8" x14ac:dyDescent="0.25">
      <c r="A36" s="15"/>
      <c r="B36" s="15"/>
      <c r="C36" s="15"/>
      <c r="D36" s="15"/>
      <c r="E36" s="15"/>
      <c r="F36" s="15"/>
      <c r="G36" s="95"/>
      <c r="H36" s="30"/>
    </row>
    <row r="37" spans="1:8" x14ac:dyDescent="0.25">
      <c r="A37" s="15"/>
      <c r="B37" s="15"/>
      <c r="C37" s="15"/>
      <c r="D37" s="15"/>
      <c r="E37" s="15"/>
      <c r="F37" s="15"/>
      <c r="G37" s="95"/>
      <c r="H37" s="30"/>
    </row>
    <row r="38" spans="1:8" x14ac:dyDescent="0.25">
      <c r="A38" s="15"/>
      <c r="B38" s="15"/>
      <c r="C38" s="15"/>
      <c r="D38" s="15"/>
      <c r="E38" s="15"/>
      <c r="F38" s="15"/>
      <c r="G38" s="95"/>
      <c r="H38" s="30"/>
    </row>
    <row r="39" spans="1:8" x14ac:dyDescent="0.25">
      <c r="A39" s="15"/>
      <c r="B39" s="15"/>
      <c r="C39" s="15"/>
      <c r="D39" s="15"/>
      <c r="E39" s="15"/>
      <c r="F39" s="15"/>
      <c r="G39" s="95"/>
      <c r="H39" s="30"/>
    </row>
    <row r="40" spans="1:8" x14ac:dyDescent="0.25">
      <c r="A40" s="15"/>
      <c r="B40" s="15"/>
      <c r="C40" s="15"/>
      <c r="D40" s="15"/>
      <c r="E40" s="15"/>
      <c r="F40" s="15"/>
      <c r="G40" s="95"/>
      <c r="H40" s="30"/>
    </row>
    <row r="41" spans="1:8" x14ac:dyDescent="0.25">
      <c r="A41" s="15"/>
      <c r="B41" s="15"/>
      <c r="C41" s="15"/>
      <c r="D41" s="15"/>
      <c r="E41" s="15"/>
      <c r="F41" s="15"/>
      <c r="G41" s="52"/>
      <c r="H41" s="30"/>
    </row>
    <row r="42" spans="1:8" ht="25.5" customHeight="1" x14ac:dyDescent="0.25">
      <c r="A42" s="16"/>
      <c r="B42" s="16"/>
      <c r="C42" s="16"/>
      <c r="D42" s="16"/>
      <c r="E42" s="16"/>
      <c r="F42" s="16"/>
      <c r="G42" s="21"/>
      <c r="H42" s="30"/>
    </row>
    <row r="43" spans="1:8" x14ac:dyDescent="0.25">
      <c r="A43" s="14"/>
      <c r="B43" s="14"/>
      <c r="C43" s="14"/>
      <c r="D43" s="14"/>
      <c r="E43" s="14"/>
      <c r="F43" s="14"/>
      <c r="G43" s="22"/>
      <c r="H43" s="11"/>
    </row>
    <row r="44" spans="1:8" x14ac:dyDescent="0.25">
      <c r="A44" s="13"/>
      <c r="B44" s="13"/>
      <c r="C44" s="13"/>
      <c r="D44" s="13"/>
      <c r="E44" s="13"/>
      <c r="G44" s="18"/>
    </row>
    <row r="45" spans="1:8" x14ac:dyDescent="0.25">
      <c r="A45" s="13"/>
      <c r="B45" s="13"/>
      <c r="C45" s="13"/>
      <c r="D45" s="13"/>
      <c r="E45" s="13"/>
      <c r="G45" s="18"/>
    </row>
    <row r="46" spans="1:8" ht="17.25" x14ac:dyDescent="0.3">
      <c r="A46" s="101"/>
      <c r="B46" s="13"/>
      <c r="C46" s="13"/>
      <c r="D46" s="13"/>
      <c r="E46" s="13"/>
      <c r="G46" s="18"/>
    </row>
    <row r="47" spans="1:8" x14ac:dyDescent="0.25">
      <c r="A47" s="13"/>
      <c r="B47" s="13"/>
      <c r="C47" s="13"/>
      <c r="D47" s="13"/>
      <c r="E47" s="13"/>
      <c r="G47" s="18"/>
    </row>
    <row r="48" spans="1:8" x14ac:dyDescent="0.25">
      <c r="A48" s="13"/>
      <c r="B48" s="13"/>
      <c r="C48" s="13"/>
      <c r="D48" s="13"/>
      <c r="E48" s="13"/>
      <c r="G48" s="18"/>
    </row>
    <row r="49" spans="1:7" x14ac:dyDescent="0.25">
      <c r="A49" s="13"/>
      <c r="B49" s="13"/>
      <c r="C49" s="13"/>
      <c r="D49" s="13"/>
      <c r="E49" s="13"/>
      <c r="G49" s="18"/>
    </row>
    <row r="50" spans="1:7" x14ac:dyDescent="0.25">
      <c r="A50" s="13"/>
      <c r="B50" s="13"/>
      <c r="C50" s="13"/>
      <c r="D50" s="13"/>
      <c r="E50" s="13"/>
      <c r="G50" s="18"/>
    </row>
    <row r="51" spans="1:7" x14ac:dyDescent="0.25">
      <c r="A51" s="13"/>
      <c r="B51" s="13"/>
      <c r="C51" s="13"/>
      <c r="D51" s="13"/>
      <c r="E51" s="13"/>
      <c r="G51" s="18"/>
    </row>
    <row r="52" spans="1:7" x14ac:dyDescent="0.25">
      <c r="A52" s="13"/>
      <c r="B52" s="13"/>
      <c r="C52" s="13"/>
      <c r="D52" s="13"/>
      <c r="E52" s="13"/>
      <c r="G52" s="18"/>
    </row>
    <row r="53" spans="1:7" x14ac:dyDescent="0.25">
      <c r="A53" s="13"/>
      <c r="B53" s="13"/>
      <c r="C53" s="13"/>
      <c r="D53" s="13"/>
      <c r="E53" s="13"/>
      <c r="G53" s="18"/>
    </row>
    <row r="54" spans="1:7" x14ac:dyDescent="0.25">
      <c r="A54" s="13"/>
      <c r="B54" s="13"/>
      <c r="C54" s="13"/>
      <c r="D54" s="13"/>
      <c r="E54" s="13"/>
      <c r="G54" s="18"/>
    </row>
    <row r="55" spans="1:7" x14ac:dyDescent="0.25">
      <c r="A55" s="13"/>
      <c r="B55" s="13"/>
      <c r="C55" s="13"/>
      <c r="D55" s="13"/>
      <c r="E55" s="13"/>
      <c r="G55" s="18"/>
    </row>
    <row r="56" spans="1:7" x14ac:dyDescent="0.25">
      <c r="A56" s="13"/>
      <c r="B56" s="13"/>
      <c r="C56" s="13"/>
      <c r="D56" s="13"/>
      <c r="E56" s="13"/>
      <c r="G56" s="18"/>
    </row>
    <row r="57" spans="1:7" x14ac:dyDescent="0.25">
      <c r="A57" s="13"/>
      <c r="B57" s="13"/>
      <c r="C57" s="13"/>
      <c r="D57" s="13"/>
      <c r="E57" s="13"/>
      <c r="G57" s="18"/>
    </row>
    <row r="58" spans="1:7" x14ac:dyDescent="0.25">
      <c r="A58" s="13"/>
      <c r="B58" s="13"/>
      <c r="C58" s="13"/>
      <c r="D58" s="13"/>
      <c r="E58" s="13"/>
      <c r="G58" s="18"/>
    </row>
  </sheetData>
  <sheetProtection algorithmName="SHA-512" hashValue="W9fbBAUmiWqoeGfSs2prQi+4f+yOSZFy6rrshUw05y7indMhS6MP8A4Mv0mNsRd0NVJs43aQFOMW05Es6IDiog==" saltValue="BCWwY66OcB4IiVWzFP1pYg==" spinCount="100000" sheet="1" objects="1" scenarios="1"/>
  <customSheetViews>
    <customSheetView guid="{D159D382-C98C-474D-A5B9-FA4843B1F23C}" showPageBreaks="1" view="pageLayout" topLeftCell="A4">
      <selection activeCell="C15" sqref="C15"/>
    </customSheetView>
  </customSheetViews>
  <mergeCells count="8">
    <mergeCell ref="A3:B3"/>
    <mergeCell ref="B8:D8"/>
    <mergeCell ref="G18:G31"/>
    <mergeCell ref="B9:D9"/>
    <mergeCell ref="B10:D10"/>
    <mergeCell ref="A5:E5"/>
    <mergeCell ref="B7:D7"/>
    <mergeCell ref="C15:D15"/>
  </mergeCells>
  <dataValidations xWindow="1215" yWindow="401" count="7">
    <dataValidation allowBlank="1" showErrorMessage="1" errorTitle="Fördersatz prüfen" error="Handelt es sich bei Ihnen um eine Gebietskörperschaft? _x000a__x000a_Dann beträgt der max. Fördersatz 90%._x000a__x000a_Ansonsten beträgt der max. Fördersatz 95%." promptTitle="Fördersatz" prompt="_x000a_" sqref="B15"/>
    <dataValidation allowBlank="1" showInputMessage="1" showErrorMessage="1" promptTitle="Vorhaben" prompt="Titel des Vorhabens _x000a_gemäß Zuwendungsbescheid_x000a__x000a__x000a_" sqref="B9:D9"/>
    <dataValidation allowBlank="1" showInputMessage="1" showErrorMessage="1" promptTitle="Vorgangsnummer laut Bescheid" prompt="Die Vorgangsnummer entnehmen Sie bitte dem Zuwendungsbescheid_x000a__x000a_" sqref="B10:D10"/>
    <dataValidation allowBlank="1" showInputMessage="1" showErrorMessage="1" promptTitle="Bewilligungszeitraum" prompt="Der Bewilligungszeitraum entspricht dem Zeitraum der Maßnahme. Dieser wird im Zuwendungsbescheid ausgewiesen." sqref="C12"/>
    <dataValidation allowBlank="1" showInputMessage="1" showErrorMessage="1" promptTitle="Zahlenmäßiger Nachweis vom" prompt="Bitte geben Sie hier das Unterschriftsdatum des eingereichten  Auszahlungsantrages an. _x000a_" sqref="E3"/>
    <dataValidation allowBlank="1" showInputMessage="1" showErrorMessage="1" promptTitle="lfd. Nr. " prompt="Bitte geben Sie hier die lfd. Nr. des Auszahlungsantrages an." sqref="C3"/>
    <dataValidation allowBlank="1" showInputMessage="1" showErrorMessage="1" promptTitle="Zuwendungsempfänger" prompt="Bitte geben Sie hier den Zuwendungsempfänger namentlich an." sqref="B7:D7"/>
  </dataValidations>
  <pageMargins left="0.70866141732283472" right="0.70866141732283472" top="0.78740157480314965" bottom="0.78740157480314965" header="0.31496062992125984" footer="0.31496062992125984"/>
  <pageSetup paperSize="9" scale="65" orientation="portrait" r:id="rId1"/>
  <headerFooter>
    <oddFooter>&amp;LSachsen-Anhalt INVESTIERT&amp;Czahlenmäßiger Nachweis&amp;R
Stand 12.02.2024</oddFooter>
  </headerFooter>
  <extLst>
    <ext xmlns:x14="http://schemas.microsoft.com/office/spreadsheetml/2009/9/main" uri="{CCE6A557-97BC-4b89-ADB6-D9C93CAAB3DF}">
      <x14:dataValidations xmlns:xm="http://schemas.microsoft.com/office/excel/2006/main" xWindow="1215" yWindow="401" count="1">
        <x14:dataValidation type="list" allowBlank="1" showInputMessage="1" showErrorMessage="1" promptTitle="Finanzierungsart" prompt="Bitte geben Sie hier Ihre Finanzierungsart an ">
          <x14:formula1>
            <xm:f>'Auswahllisten und NR'!$B$2:$B$3</xm:f>
          </x14:formula1>
          <xm:sqref>B8:D8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3:R25"/>
  <sheetViews>
    <sheetView showGridLines="0" workbookViewId="0">
      <selection activeCell="G16" sqref="G16"/>
    </sheetView>
  </sheetViews>
  <sheetFormatPr baseColWidth="10" defaultRowHeight="15" x14ac:dyDescent="0.25"/>
  <cols>
    <col min="1" max="1" width="16.42578125" customWidth="1"/>
    <col min="2" max="2" width="69.5703125" customWidth="1"/>
    <col min="3" max="3" width="36.5703125" customWidth="1"/>
    <col min="12" max="12" width="62.5703125" customWidth="1"/>
  </cols>
  <sheetData>
    <row r="3" spans="1:18" s="2" customFormat="1" x14ac:dyDescent="0.25">
      <c r="A3" s="160" t="str">
        <f>"zahlenmäßiger Nachweis - Anlage 2 zum Auszahlungsantrag Nr."&amp;" "&amp;Gesamtübersicht!$C$3</f>
        <v xml:space="preserve">zahlenmäßiger Nachweis - Anlage 2 zum Auszahlungsantrag Nr. </v>
      </c>
      <c r="B3" s="161"/>
      <c r="C3" s="161"/>
      <c r="D3" s="161"/>
      <c r="E3" s="161"/>
      <c r="F3" s="161"/>
      <c r="G3" s="16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s="121" customFormat="1" x14ac:dyDescent="0.25">
      <c r="A4" s="119"/>
      <c r="B4" s="119"/>
      <c r="C4" s="119"/>
      <c r="D4" s="120"/>
      <c r="E4" s="120"/>
      <c r="F4" s="120"/>
      <c r="G4" s="120"/>
    </row>
    <row r="5" spans="1:18" s="11" customFormat="1" x14ac:dyDescent="0.25">
      <c r="B5" s="75"/>
      <c r="C5" s="75"/>
      <c r="D5" s="162" t="s">
        <v>17</v>
      </c>
      <c r="E5" s="162"/>
      <c r="F5" s="162"/>
      <c r="G5" s="162"/>
      <c r="H5" s="75"/>
      <c r="I5" s="75"/>
      <c r="J5" s="75"/>
      <c r="K5" s="75"/>
      <c r="L5" s="75"/>
      <c r="M5" s="75"/>
    </row>
    <row r="6" spans="1:18" s="2" customFormat="1" x14ac:dyDescent="0.25">
      <c r="B6" s="34"/>
      <c r="C6" s="20"/>
      <c r="D6" s="20"/>
      <c r="E6" s="20"/>
      <c r="F6" s="20"/>
      <c r="G6" s="51"/>
      <c r="H6" s="51"/>
      <c r="I6" s="52"/>
      <c r="N6" s="11"/>
      <c r="O6" s="11"/>
      <c r="P6" s="11"/>
      <c r="Q6" s="11"/>
      <c r="R6" s="11"/>
    </row>
    <row r="7" spans="1:18" s="2" customFormat="1" x14ac:dyDescent="0.25">
      <c r="A7" s="160" t="s">
        <v>74</v>
      </c>
      <c r="B7" s="161"/>
      <c r="C7" s="158">
        <f>Gesamtübersicht!$B$7</f>
        <v>0</v>
      </c>
      <c r="D7" s="158"/>
      <c r="E7" s="158"/>
      <c r="F7" s="158"/>
      <c r="G7" s="158"/>
      <c r="H7"/>
      <c r="N7" s="11"/>
      <c r="O7" s="11"/>
      <c r="P7" s="11"/>
      <c r="Q7" s="11"/>
      <c r="R7" s="11"/>
    </row>
    <row r="8" spans="1:18" s="2" customFormat="1" x14ac:dyDescent="0.25">
      <c r="A8" s="160" t="s">
        <v>3</v>
      </c>
      <c r="B8" s="161"/>
      <c r="C8" s="158">
        <f>Gesamtübersicht!$B$9</f>
        <v>0</v>
      </c>
      <c r="D8" s="158"/>
      <c r="E8" s="158"/>
      <c r="F8" s="158"/>
      <c r="G8" s="158"/>
      <c r="H8"/>
      <c r="M8" s="30"/>
      <c r="R8" s="11"/>
    </row>
    <row r="9" spans="1:18" s="2" customFormat="1" ht="15" customHeight="1" x14ac:dyDescent="0.25">
      <c r="A9" s="160" t="s">
        <v>70</v>
      </c>
      <c r="B9" s="161"/>
      <c r="C9" s="159">
        <f>Gesamtübersicht!$B$10</f>
        <v>0</v>
      </c>
      <c r="D9" s="159"/>
      <c r="E9" s="159"/>
      <c r="F9" s="159"/>
      <c r="G9" s="159"/>
      <c r="H9"/>
      <c r="N9" s="11"/>
      <c r="O9" s="11"/>
      <c r="P9" s="11"/>
      <c r="Q9" s="11"/>
      <c r="R9" s="11"/>
    </row>
    <row r="11" spans="1:18" x14ac:dyDescent="0.25">
      <c r="A11" s="122" t="s">
        <v>61</v>
      </c>
      <c r="B11" s="126" t="s">
        <v>75</v>
      </c>
      <c r="C11" s="123" t="s">
        <v>28</v>
      </c>
      <c r="D11" s="123" t="s">
        <v>62</v>
      </c>
    </row>
    <row r="12" spans="1:18" hidden="1" x14ac:dyDescent="0.25">
      <c r="A12" s="96" t="s">
        <v>45</v>
      </c>
      <c r="B12" s="130" t="s">
        <v>46</v>
      </c>
      <c r="C12" s="124" t="s">
        <v>47</v>
      </c>
      <c r="D12" s="125" t="s">
        <v>48</v>
      </c>
    </row>
    <row r="13" spans="1:18" s="138" customFormat="1" x14ac:dyDescent="0.25">
      <c r="A13" s="134">
        <f t="shared" ref="A13:A25" si="0">ROW()-12</f>
        <v>1</v>
      </c>
      <c r="B13" s="135"/>
      <c r="C13" s="136"/>
      <c r="D13" s="137"/>
    </row>
    <row r="14" spans="1:18" s="138" customFormat="1" x14ac:dyDescent="0.25">
      <c r="A14" s="134">
        <f t="shared" si="0"/>
        <v>2</v>
      </c>
      <c r="B14" s="135"/>
      <c r="C14" s="136"/>
      <c r="D14" s="137"/>
    </row>
    <row r="15" spans="1:18" s="138" customFormat="1" x14ac:dyDescent="0.25">
      <c r="A15" s="134">
        <f t="shared" si="0"/>
        <v>3</v>
      </c>
      <c r="B15" s="135"/>
      <c r="C15" s="136"/>
      <c r="D15" s="137"/>
    </row>
    <row r="16" spans="1:18" s="138" customFormat="1" x14ac:dyDescent="0.25">
      <c r="A16" s="134">
        <f t="shared" si="0"/>
        <v>4</v>
      </c>
      <c r="B16" s="135"/>
      <c r="C16" s="136"/>
      <c r="D16" s="137"/>
    </row>
    <row r="17" spans="1:4" s="138" customFormat="1" x14ac:dyDescent="0.25">
      <c r="A17" s="134">
        <f t="shared" si="0"/>
        <v>5</v>
      </c>
      <c r="B17" s="135"/>
      <c r="C17" s="136"/>
      <c r="D17" s="137"/>
    </row>
    <row r="18" spans="1:4" s="138" customFormat="1" x14ac:dyDescent="0.25">
      <c r="A18" s="134">
        <f t="shared" si="0"/>
        <v>6</v>
      </c>
      <c r="B18" s="135"/>
      <c r="C18" s="136"/>
      <c r="D18" s="137"/>
    </row>
    <row r="19" spans="1:4" s="138" customFormat="1" x14ac:dyDescent="0.25">
      <c r="A19" s="134">
        <f t="shared" si="0"/>
        <v>7</v>
      </c>
      <c r="B19" s="135"/>
      <c r="C19" s="136"/>
      <c r="D19" s="137"/>
    </row>
    <row r="20" spans="1:4" s="138" customFormat="1" x14ac:dyDescent="0.25">
      <c r="A20" s="134">
        <f t="shared" si="0"/>
        <v>8</v>
      </c>
      <c r="B20" s="135"/>
      <c r="C20" s="136"/>
      <c r="D20" s="137"/>
    </row>
    <row r="21" spans="1:4" s="138" customFormat="1" x14ac:dyDescent="0.25">
      <c r="A21" s="134">
        <f t="shared" si="0"/>
        <v>9</v>
      </c>
      <c r="B21" s="135"/>
      <c r="C21" s="136"/>
      <c r="D21" s="137"/>
    </row>
    <row r="22" spans="1:4" s="138" customFormat="1" x14ac:dyDescent="0.25">
      <c r="A22" s="134">
        <f t="shared" si="0"/>
        <v>10</v>
      </c>
      <c r="B22" s="135"/>
      <c r="C22" s="136"/>
      <c r="D22" s="137"/>
    </row>
    <row r="23" spans="1:4" s="138" customFormat="1" x14ac:dyDescent="0.25">
      <c r="A23" s="134">
        <f t="shared" si="0"/>
        <v>11</v>
      </c>
      <c r="B23" s="135"/>
      <c r="C23" s="136"/>
      <c r="D23" s="137"/>
    </row>
    <row r="24" spans="1:4" s="138" customFormat="1" x14ac:dyDescent="0.25">
      <c r="A24" s="134">
        <f t="shared" si="0"/>
        <v>12</v>
      </c>
      <c r="B24" s="135"/>
      <c r="C24" s="136"/>
      <c r="D24" s="137"/>
    </row>
    <row r="25" spans="1:4" s="138" customFormat="1" x14ac:dyDescent="0.25">
      <c r="A25" s="134">
        <f t="shared" si="0"/>
        <v>13</v>
      </c>
      <c r="B25" s="139"/>
      <c r="C25" s="136"/>
      <c r="D25" s="137"/>
    </row>
  </sheetData>
  <sheetProtection algorithmName="SHA-512" hashValue="54E2QWnqVEIWxuGiohjT+jcvuIpD1/s+5IFojqhEprFdQPXsgbdkKIKxOeUGkOpYGMGHaUBk4LyEkD+h5ZI1+A==" saltValue="fJhj7A/6+M5bALgBxUG4fw==" spinCount="100000" sheet="1" formatCells="0" formatColumns="0" formatRows="0" insertRows="0" deleteRows="0" sort="0" autoFilter="0"/>
  <mergeCells count="8">
    <mergeCell ref="C7:G7"/>
    <mergeCell ref="C8:G8"/>
    <mergeCell ref="C9:G9"/>
    <mergeCell ref="A9:B9"/>
    <mergeCell ref="A3:G3"/>
    <mergeCell ref="D5:G5"/>
    <mergeCell ref="A7:B7"/>
    <mergeCell ref="A8:B8"/>
  </mergeCells>
  <dataValidations count="1">
    <dataValidation type="list" allowBlank="1" showInputMessage="1" showErrorMessage="1" sqref="D13:D25">
      <formula1>"Ja, Nein"</formula1>
    </dataValidation>
  </dataValidations>
  <pageMargins left="0.70866141732283472" right="0.70866141732283472" top="0.78740157480314965" bottom="0.78740157480314965" header="0.31496062992125984" footer="0.31496062992125984"/>
  <pageSetup paperSize="9" scale="65" orientation="portrait" r:id="rId1"/>
  <headerFooter>
    <oddFooter>&amp;LSachsen-Anhalt INVESTIERT&amp;Czahlenmäßiger Nachweis&amp;R
Stand 12.02.2024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3:FY38"/>
  <sheetViews>
    <sheetView showGridLines="0" tabSelected="1" topLeftCell="A4" workbookViewId="0">
      <selection activeCell="C15" sqref="C15"/>
    </sheetView>
  </sheetViews>
  <sheetFormatPr baseColWidth="10" defaultRowHeight="14.25" x14ac:dyDescent="0.2"/>
  <cols>
    <col min="1" max="1" width="9.140625" style="3" customWidth="1"/>
    <col min="2" max="2" width="16" style="3" customWidth="1"/>
    <col min="3" max="3" width="39" style="3" customWidth="1"/>
    <col min="4" max="4" width="41.85546875" style="3" customWidth="1"/>
    <col min="5" max="5" width="10.28515625" style="3" customWidth="1"/>
    <col min="6" max="6" width="22.85546875" style="3" customWidth="1"/>
    <col min="7" max="7" width="13.140625" style="3" customWidth="1"/>
    <col min="8" max="8" width="11.85546875" style="30" customWidth="1"/>
    <col min="9" max="9" width="10.140625" style="30" customWidth="1"/>
    <col min="10" max="10" width="13.28515625" style="30" customWidth="1"/>
    <col min="11" max="11" width="11.42578125" style="30"/>
    <col min="12" max="12" width="44.140625" style="3" customWidth="1"/>
    <col min="13" max="16384" width="11.42578125" style="3"/>
  </cols>
  <sheetData>
    <row r="3" spans="1:181" s="2" customFormat="1" ht="15" x14ac:dyDescent="0.25">
      <c r="A3" s="163" t="str">
        <f>"zahlenmäßiger Nachweis - Anlage 3 zum Auszahlungsantrag Nr."&amp;" "&amp;Gesamtübersicht!$C$3</f>
        <v xml:space="preserve">zahlenmäßiger Nachweis - Anlage 3 zum Auszahlungsantrag Nr. 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</row>
    <row r="4" spans="1:181" s="11" customFormat="1" ht="15" x14ac:dyDescent="0.25">
      <c r="A4" s="75"/>
      <c r="B4" s="75"/>
      <c r="C4" s="75"/>
      <c r="D4" s="75"/>
      <c r="E4" s="75"/>
      <c r="F4" s="75"/>
      <c r="G4" s="75"/>
      <c r="H4" s="75"/>
    </row>
    <row r="5" spans="1:181" s="2" customFormat="1" ht="15" x14ac:dyDescent="0.25">
      <c r="A5" s="34"/>
      <c r="B5" s="20"/>
      <c r="C5" s="20"/>
      <c r="D5" s="51"/>
      <c r="E5" s="52"/>
      <c r="I5" s="11"/>
      <c r="J5" s="11"/>
      <c r="K5" s="11"/>
      <c r="L5" s="76" t="s">
        <v>17</v>
      </c>
    </row>
    <row r="6" spans="1:181" s="2" customFormat="1" ht="15" x14ac:dyDescent="0.25">
      <c r="A6" s="163" t="s">
        <v>74</v>
      </c>
      <c r="B6" s="163"/>
      <c r="C6" s="163"/>
      <c r="D6" s="160">
        <f>Gesamtübersicht!$B$7</f>
        <v>0</v>
      </c>
      <c r="E6" s="161"/>
      <c r="F6" s="168"/>
      <c r="K6" s="11"/>
    </row>
    <row r="7" spans="1:181" s="2" customFormat="1" ht="15" x14ac:dyDescent="0.25">
      <c r="A7" s="163" t="s">
        <v>3</v>
      </c>
      <c r="B7" s="163"/>
      <c r="C7" s="163"/>
      <c r="D7" s="160">
        <f>Gesamtübersicht!$B$9</f>
        <v>0</v>
      </c>
      <c r="E7" s="161"/>
      <c r="F7" s="168"/>
      <c r="G7" s="30"/>
    </row>
    <row r="8" spans="1:181" s="2" customFormat="1" ht="15" x14ac:dyDescent="0.25">
      <c r="A8" s="164" t="s">
        <v>70</v>
      </c>
      <c r="B8" s="164"/>
      <c r="C8" s="164"/>
      <c r="D8" s="169">
        <f>Gesamtübersicht!$B$10</f>
        <v>0</v>
      </c>
      <c r="E8" s="170"/>
      <c r="F8" s="171"/>
      <c r="K8" s="11"/>
    </row>
    <row r="9" spans="1:181" s="2" customFormat="1" ht="15.75" x14ac:dyDescent="0.25">
      <c r="A9" s="34"/>
      <c r="B9" s="20"/>
      <c r="C9" s="20"/>
      <c r="D9" s="51"/>
      <c r="E9" s="52"/>
      <c r="F9" s="60"/>
      <c r="G9" s="30"/>
      <c r="H9" s="30"/>
      <c r="I9" s="11"/>
      <c r="J9" s="11"/>
      <c r="K9" s="11"/>
    </row>
    <row r="10" spans="1:181" s="79" customFormat="1" ht="99.75" customHeight="1" x14ac:dyDescent="0.2">
      <c r="A10" s="166" t="s">
        <v>0</v>
      </c>
      <c r="B10" s="166" t="s">
        <v>43</v>
      </c>
      <c r="C10" s="166" t="s">
        <v>34</v>
      </c>
      <c r="D10" s="172" t="s">
        <v>78</v>
      </c>
      <c r="E10" s="166" t="s">
        <v>35</v>
      </c>
      <c r="F10" s="166" t="s">
        <v>36</v>
      </c>
      <c r="G10" s="78" t="s">
        <v>79</v>
      </c>
      <c r="H10" s="78" t="s">
        <v>42</v>
      </c>
      <c r="I10" s="78" t="s">
        <v>37</v>
      </c>
      <c r="J10" s="166" t="s">
        <v>32</v>
      </c>
      <c r="K10" s="78" t="s">
        <v>38</v>
      </c>
      <c r="L10" s="166" t="s">
        <v>9</v>
      </c>
      <c r="M10" s="53"/>
      <c r="N10" s="11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</row>
    <row r="11" spans="1:181" s="80" customFormat="1" x14ac:dyDescent="0.2">
      <c r="A11" s="166"/>
      <c r="B11" s="166"/>
      <c r="C11" s="166"/>
      <c r="D11" s="172"/>
      <c r="E11" s="166"/>
      <c r="F11" s="166"/>
      <c r="G11" s="56" t="s">
        <v>4</v>
      </c>
      <c r="H11" s="56" t="s">
        <v>39</v>
      </c>
      <c r="I11" s="56" t="s">
        <v>39</v>
      </c>
      <c r="J11" s="166"/>
      <c r="K11" s="56" t="s">
        <v>4</v>
      </c>
      <c r="L11" s="167"/>
      <c r="M11" s="30"/>
      <c r="N11" s="11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</row>
    <row r="12" spans="1:181" s="30" customFormat="1" ht="14.25" hidden="1" customHeight="1" x14ac:dyDescent="0.2">
      <c r="A12" s="103" t="s">
        <v>45</v>
      </c>
      <c r="B12" s="104" t="s">
        <v>46</v>
      </c>
      <c r="C12" s="105" t="s">
        <v>48</v>
      </c>
      <c r="D12" s="105" t="s">
        <v>49</v>
      </c>
      <c r="E12" s="106" t="s">
        <v>50</v>
      </c>
      <c r="F12" s="107" t="s">
        <v>51</v>
      </c>
      <c r="G12" s="108" t="s">
        <v>52</v>
      </c>
      <c r="H12" s="109" t="s">
        <v>53</v>
      </c>
      <c r="I12" s="109" t="s">
        <v>54</v>
      </c>
      <c r="J12" s="106" t="s">
        <v>55</v>
      </c>
      <c r="K12" s="110" t="s">
        <v>59</v>
      </c>
      <c r="L12" s="111" t="s">
        <v>60</v>
      </c>
      <c r="N12" s="11"/>
    </row>
    <row r="13" spans="1:181" s="141" customFormat="1" ht="14.25" customHeight="1" x14ac:dyDescent="0.2">
      <c r="A13" s="102"/>
      <c r="B13" s="77"/>
      <c r="C13" s="61"/>
      <c r="D13" s="61"/>
      <c r="E13" s="66"/>
      <c r="F13" s="81"/>
      <c r="G13" s="64"/>
      <c r="H13" s="82"/>
      <c r="I13" s="82"/>
      <c r="J13" s="66"/>
      <c r="K13" s="144">
        <f t="shared" ref="K13:K34" si="0">($G13-($G13*$I13))+(($G13-($G13*$I13))*$H13)</f>
        <v>0</v>
      </c>
      <c r="L13" s="140"/>
      <c r="N13" s="142"/>
    </row>
    <row r="14" spans="1:181" s="141" customFormat="1" ht="14.25" customHeight="1" x14ac:dyDescent="0.2">
      <c r="A14" s="102"/>
      <c r="B14" s="77"/>
      <c r="C14" s="61"/>
      <c r="D14" s="61"/>
      <c r="E14" s="66"/>
      <c r="F14" s="81"/>
      <c r="G14" s="64"/>
      <c r="H14" s="82"/>
      <c r="I14" s="82"/>
      <c r="J14" s="83"/>
      <c r="K14" s="144">
        <f t="shared" si="0"/>
        <v>0</v>
      </c>
      <c r="L14" s="140"/>
      <c r="N14" s="142"/>
    </row>
    <row r="15" spans="1:181" s="141" customFormat="1" ht="14.25" customHeight="1" x14ac:dyDescent="0.2">
      <c r="A15" s="102"/>
      <c r="B15" s="77"/>
      <c r="C15" s="61"/>
      <c r="D15" s="61"/>
      <c r="E15" s="66"/>
      <c r="F15" s="81"/>
      <c r="G15" s="64"/>
      <c r="H15" s="82"/>
      <c r="I15" s="82"/>
      <c r="J15" s="83"/>
      <c r="K15" s="144">
        <f t="shared" si="0"/>
        <v>0</v>
      </c>
      <c r="L15" s="140"/>
      <c r="N15" s="142"/>
    </row>
    <row r="16" spans="1:181" s="141" customFormat="1" ht="14.25" customHeight="1" x14ac:dyDescent="0.2">
      <c r="A16" s="102"/>
      <c r="B16" s="77"/>
      <c r="C16" s="61"/>
      <c r="D16" s="61"/>
      <c r="E16" s="66"/>
      <c r="F16" s="81"/>
      <c r="G16" s="64"/>
      <c r="H16" s="82"/>
      <c r="I16" s="82"/>
      <c r="J16" s="83"/>
      <c r="K16" s="144">
        <f t="shared" si="0"/>
        <v>0</v>
      </c>
      <c r="L16" s="140"/>
      <c r="N16" s="142"/>
    </row>
    <row r="17" spans="1:14" s="141" customFormat="1" ht="14.25" customHeight="1" x14ac:dyDescent="0.2">
      <c r="A17" s="102"/>
      <c r="B17" s="77"/>
      <c r="C17" s="61"/>
      <c r="D17" s="61"/>
      <c r="E17" s="66"/>
      <c r="F17" s="81"/>
      <c r="G17" s="64"/>
      <c r="H17" s="82"/>
      <c r="I17" s="82"/>
      <c r="J17" s="83"/>
      <c r="K17" s="144">
        <f t="shared" si="0"/>
        <v>0</v>
      </c>
      <c r="L17" s="140"/>
      <c r="N17" s="142"/>
    </row>
    <row r="18" spans="1:14" s="141" customFormat="1" ht="14.25" customHeight="1" x14ac:dyDescent="0.2">
      <c r="A18" s="102"/>
      <c r="B18" s="77"/>
      <c r="C18" s="61"/>
      <c r="D18" s="61"/>
      <c r="E18" s="66"/>
      <c r="F18" s="81"/>
      <c r="G18" s="64"/>
      <c r="H18" s="82"/>
      <c r="I18" s="82"/>
      <c r="J18" s="83"/>
      <c r="K18" s="144">
        <f t="shared" si="0"/>
        <v>0</v>
      </c>
      <c r="L18" s="140"/>
      <c r="N18" s="142"/>
    </row>
    <row r="19" spans="1:14" s="141" customFormat="1" ht="14.25" customHeight="1" x14ac:dyDescent="0.2">
      <c r="A19" s="102"/>
      <c r="B19" s="77"/>
      <c r="C19" s="61"/>
      <c r="D19" s="61"/>
      <c r="E19" s="66"/>
      <c r="F19" s="81"/>
      <c r="G19" s="64"/>
      <c r="H19" s="82"/>
      <c r="I19" s="82"/>
      <c r="J19" s="83"/>
      <c r="K19" s="144">
        <f>($G19-($G19*$I19))+(($G19-($G19*$I19))*$H19)</f>
        <v>0</v>
      </c>
      <c r="L19" s="140"/>
      <c r="N19" s="142"/>
    </row>
    <row r="20" spans="1:14" s="141" customFormat="1" ht="13.5" customHeight="1" x14ac:dyDescent="0.2">
      <c r="A20" s="102"/>
      <c r="B20" s="77"/>
      <c r="C20" s="61"/>
      <c r="D20" s="61"/>
      <c r="E20" s="66"/>
      <c r="F20" s="81"/>
      <c r="G20" s="64"/>
      <c r="H20" s="82"/>
      <c r="I20" s="82"/>
      <c r="J20" s="83"/>
      <c r="K20" s="144">
        <f t="shared" si="0"/>
        <v>0</v>
      </c>
      <c r="L20" s="140"/>
      <c r="N20" s="142"/>
    </row>
    <row r="21" spans="1:14" s="141" customFormat="1" ht="13.5" customHeight="1" x14ac:dyDescent="0.2">
      <c r="A21" s="102"/>
      <c r="B21" s="77"/>
      <c r="C21" s="61"/>
      <c r="D21" s="61"/>
      <c r="E21" s="66"/>
      <c r="F21" s="77"/>
      <c r="G21" s="64"/>
      <c r="H21" s="82"/>
      <c r="I21" s="82"/>
      <c r="J21" s="83"/>
      <c r="K21" s="144">
        <f t="shared" si="0"/>
        <v>0</v>
      </c>
      <c r="L21" s="140"/>
    </row>
    <row r="22" spans="1:14" s="141" customFormat="1" ht="13.5" customHeight="1" x14ac:dyDescent="0.2">
      <c r="A22" s="102"/>
      <c r="B22" s="77"/>
      <c r="C22" s="61"/>
      <c r="D22" s="61"/>
      <c r="E22" s="66"/>
      <c r="F22" s="77"/>
      <c r="G22" s="64"/>
      <c r="H22" s="82"/>
      <c r="I22" s="82"/>
      <c r="J22" s="83"/>
      <c r="K22" s="144">
        <f t="shared" si="0"/>
        <v>0</v>
      </c>
      <c r="L22" s="140"/>
    </row>
    <row r="23" spans="1:14" s="141" customFormat="1" ht="13.5" customHeight="1" x14ac:dyDescent="0.2">
      <c r="A23" s="102"/>
      <c r="B23" s="77"/>
      <c r="C23" s="61"/>
      <c r="D23" s="61"/>
      <c r="E23" s="66"/>
      <c r="F23" s="77"/>
      <c r="G23" s="64"/>
      <c r="H23" s="82"/>
      <c r="I23" s="82"/>
      <c r="J23" s="83"/>
      <c r="K23" s="144">
        <f t="shared" si="0"/>
        <v>0</v>
      </c>
      <c r="L23" s="140"/>
    </row>
    <row r="24" spans="1:14" s="141" customFormat="1" ht="13.5" customHeight="1" x14ac:dyDescent="0.2">
      <c r="A24" s="102"/>
      <c r="B24" s="77"/>
      <c r="C24" s="61"/>
      <c r="D24" s="61"/>
      <c r="E24" s="66"/>
      <c r="F24" s="77"/>
      <c r="G24" s="64"/>
      <c r="H24" s="82"/>
      <c r="I24" s="82"/>
      <c r="J24" s="83"/>
      <c r="K24" s="144">
        <f t="shared" si="0"/>
        <v>0</v>
      </c>
      <c r="L24" s="140"/>
    </row>
    <row r="25" spans="1:14" s="141" customFormat="1" ht="13.5" customHeight="1" x14ac:dyDescent="0.2">
      <c r="A25" s="102"/>
      <c r="B25" s="77"/>
      <c r="C25" s="61"/>
      <c r="D25" s="61"/>
      <c r="E25" s="66"/>
      <c r="F25" s="77"/>
      <c r="G25" s="64"/>
      <c r="H25" s="82"/>
      <c r="I25" s="82"/>
      <c r="J25" s="83"/>
      <c r="K25" s="144">
        <f t="shared" si="0"/>
        <v>0</v>
      </c>
      <c r="L25" s="140"/>
    </row>
    <row r="26" spans="1:14" s="141" customFormat="1" ht="13.5" customHeight="1" x14ac:dyDescent="0.2">
      <c r="A26" s="102"/>
      <c r="B26" s="77"/>
      <c r="C26" s="61"/>
      <c r="D26" s="61"/>
      <c r="E26" s="66"/>
      <c r="F26" s="77"/>
      <c r="G26" s="64"/>
      <c r="H26" s="82"/>
      <c r="I26" s="82"/>
      <c r="J26" s="83"/>
      <c r="K26" s="144">
        <f t="shared" si="0"/>
        <v>0</v>
      </c>
      <c r="L26" s="140"/>
    </row>
    <row r="27" spans="1:14" s="141" customFormat="1" ht="13.5" customHeight="1" x14ac:dyDescent="0.2">
      <c r="A27" s="102"/>
      <c r="B27" s="77"/>
      <c r="C27" s="61"/>
      <c r="D27" s="61"/>
      <c r="E27" s="66"/>
      <c r="F27" s="77"/>
      <c r="G27" s="64"/>
      <c r="H27" s="82"/>
      <c r="I27" s="82"/>
      <c r="J27" s="83"/>
      <c r="K27" s="144">
        <f t="shared" si="0"/>
        <v>0</v>
      </c>
      <c r="L27" s="140"/>
    </row>
    <row r="28" spans="1:14" s="141" customFormat="1" ht="13.5" customHeight="1" x14ac:dyDescent="0.2">
      <c r="A28" s="102"/>
      <c r="B28" s="77"/>
      <c r="C28" s="61"/>
      <c r="D28" s="61"/>
      <c r="E28" s="66"/>
      <c r="F28" s="77"/>
      <c r="G28" s="64"/>
      <c r="H28" s="82"/>
      <c r="I28" s="82"/>
      <c r="J28" s="83"/>
      <c r="K28" s="144">
        <f t="shared" si="0"/>
        <v>0</v>
      </c>
      <c r="L28" s="140"/>
    </row>
    <row r="29" spans="1:14" s="141" customFormat="1" ht="13.5" customHeight="1" x14ac:dyDescent="0.2">
      <c r="A29" s="102"/>
      <c r="B29" s="77"/>
      <c r="C29" s="61"/>
      <c r="D29" s="61"/>
      <c r="E29" s="66"/>
      <c r="F29" s="77"/>
      <c r="G29" s="64"/>
      <c r="H29" s="82"/>
      <c r="I29" s="82"/>
      <c r="J29" s="83"/>
      <c r="K29" s="144">
        <f t="shared" si="0"/>
        <v>0</v>
      </c>
      <c r="L29" s="140"/>
    </row>
    <row r="30" spans="1:14" s="141" customFormat="1" ht="13.5" customHeight="1" x14ac:dyDescent="0.2">
      <c r="A30" s="102"/>
      <c r="B30" s="77"/>
      <c r="C30" s="61"/>
      <c r="D30" s="61"/>
      <c r="E30" s="66"/>
      <c r="F30" s="77"/>
      <c r="G30" s="64"/>
      <c r="H30" s="82"/>
      <c r="I30" s="82"/>
      <c r="J30" s="83"/>
      <c r="K30" s="144">
        <f t="shared" si="0"/>
        <v>0</v>
      </c>
      <c r="L30" s="140"/>
    </row>
    <row r="31" spans="1:14" s="141" customFormat="1" ht="13.5" customHeight="1" x14ac:dyDescent="0.2">
      <c r="A31" s="102"/>
      <c r="B31" s="77"/>
      <c r="C31" s="61"/>
      <c r="D31" s="61"/>
      <c r="E31" s="66"/>
      <c r="F31" s="77"/>
      <c r="G31" s="64"/>
      <c r="H31" s="82"/>
      <c r="I31" s="82"/>
      <c r="J31" s="83"/>
      <c r="K31" s="144">
        <f t="shared" si="0"/>
        <v>0</v>
      </c>
      <c r="L31" s="140"/>
    </row>
    <row r="32" spans="1:14" s="141" customFormat="1" ht="13.5" customHeight="1" x14ac:dyDescent="0.2">
      <c r="A32" s="102"/>
      <c r="B32" s="77"/>
      <c r="C32" s="61"/>
      <c r="D32" s="61"/>
      <c r="E32" s="66"/>
      <c r="F32" s="77"/>
      <c r="G32" s="64"/>
      <c r="H32" s="82"/>
      <c r="I32" s="82"/>
      <c r="J32" s="83"/>
      <c r="K32" s="144">
        <f t="shared" si="0"/>
        <v>0</v>
      </c>
      <c r="L32" s="140"/>
    </row>
    <row r="33" spans="1:12" s="141" customFormat="1" ht="13.5" customHeight="1" x14ac:dyDescent="0.2">
      <c r="A33" s="102"/>
      <c r="B33" s="77"/>
      <c r="C33" s="61"/>
      <c r="D33" s="61"/>
      <c r="E33" s="66"/>
      <c r="F33" s="77"/>
      <c r="G33" s="64"/>
      <c r="H33" s="82"/>
      <c r="I33" s="82"/>
      <c r="J33" s="83"/>
      <c r="K33" s="144">
        <f t="shared" si="0"/>
        <v>0</v>
      </c>
      <c r="L33" s="140"/>
    </row>
    <row r="34" spans="1:12" s="141" customFormat="1" x14ac:dyDescent="0.2">
      <c r="A34" s="112"/>
      <c r="B34" s="113"/>
      <c r="C34" s="114"/>
      <c r="D34" s="114"/>
      <c r="E34" s="115"/>
      <c r="F34" s="113"/>
      <c r="G34" s="116"/>
      <c r="H34" s="117"/>
      <c r="I34" s="117"/>
      <c r="J34" s="118"/>
      <c r="K34" s="145">
        <f t="shared" si="0"/>
        <v>0</v>
      </c>
      <c r="L34" s="143"/>
    </row>
    <row r="35" spans="1:12" s="30" customFormat="1" x14ac:dyDescent="0.2">
      <c r="A35" s="44"/>
      <c r="B35" s="44"/>
      <c r="C35" s="44"/>
      <c r="D35" s="44"/>
      <c r="E35" s="84"/>
      <c r="F35" s="50" t="s">
        <v>40</v>
      </c>
      <c r="G35" s="50">
        <f>SUM(G13:G34)</f>
        <v>0</v>
      </c>
      <c r="H35" s="59"/>
      <c r="I35" s="50"/>
      <c r="J35" s="59"/>
      <c r="K35" s="50">
        <f>SUM(K13:K34)</f>
        <v>0</v>
      </c>
      <c r="L35" s="44"/>
    </row>
    <row r="36" spans="1:12" s="30" customFormat="1" x14ac:dyDescent="0.2">
      <c r="A36" s="44"/>
      <c r="B36" s="44"/>
      <c r="C36" s="44"/>
      <c r="D36" s="44"/>
      <c r="E36" s="84"/>
      <c r="F36" s="46"/>
      <c r="G36" s="46"/>
      <c r="H36" s="46"/>
      <c r="I36" s="46"/>
      <c r="J36" s="46"/>
      <c r="K36" s="44"/>
      <c r="L36" s="44"/>
    </row>
    <row r="37" spans="1:12" s="30" customFormat="1" x14ac:dyDescent="0.2">
      <c r="A37" s="165" t="s">
        <v>41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</row>
    <row r="38" spans="1:12" x14ac:dyDescent="0.2">
      <c r="A38" s="165" t="s">
        <v>76</v>
      </c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30"/>
    </row>
  </sheetData>
  <sheetProtection algorithmName="SHA-512" hashValue="TO4bo6qjJk9I1himvYIvfH+Fdvj9sg6MK48/0JVTbcwlIT2fC2fTijorH70NvCaYnl3fXWIKJ4h3GmFzVlNzlQ==" saltValue="tCIV3S8j9X/Sz1+HRPVDhQ==" spinCount="100000" sheet="1" formatCells="0" formatColumns="0" formatRows="0" insertRows="0" deleteRows="0" sort="0" autoFilter="0"/>
  <customSheetViews>
    <customSheetView guid="{D159D382-C98C-474D-A5B9-FA4843B1F23C}">
      <selection activeCell="E6" sqref="E6:I6"/>
    </customSheetView>
  </customSheetViews>
  <mergeCells count="17">
    <mergeCell ref="A6:C6"/>
    <mergeCell ref="A7:C7"/>
    <mergeCell ref="A8:C8"/>
    <mergeCell ref="A38:K38"/>
    <mergeCell ref="A3:L3"/>
    <mergeCell ref="J10:J11"/>
    <mergeCell ref="L10:L11"/>
    <mergeCell ref="A37:K37"/>
    <mergeCell ref="D6:F6"/>
    <mergeCell ref="D7:F7"/>
    <mergeCell ref="F10:F11"/>
    <mergeCell ref="C10:C11"/>
    <mergeCell ref="E10:E11"/>
    <mergeCell ref="D8:F8"/>
    <mergeCell ref="D10:D11"/>
    <mergeCell ref="A10:A11"/>
    <mergeCell ref="B10:B11"/>
  </mergeCells>
  <pageMargins left="0.70866141732283472" right="0.70866141732283472" top="0.78740157480314965" bottom="0.78740157480314965" header="0.31496062992125984" footer="0.31496062992125984"/>
  <pageSetup paperSize="9" scale="65" fitToHeight="0" orientation="landscape" r:id="rId1"/>
  <headerFooter>
    <oddFooter>&amp;LSachsen-Anhalt INVESTIERT&amp;Czahlenmäßiger Nachweis&amp;R
Stand 12.02.2024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3:AH70"/>
  <sheetViews>
    <sheetView workbookViewId="0"/>
  </sheetViews>
  <sheetFormatPr baseColWidth="10" defaultRowHeight="14.25" x14ac:dyDescent="0.2"/>
  <cols>
    <col min="1" max="1" width="3.42578125" style="3" customWidth="1"/>
    <col min="2" max="2" width="22.85546875" style="3" customWidth="1"/>
    <col min="3" max="4" width="23.7109375" style="3" customWidth="1"/>
    <col min="5" max="5" width="20.85546875" style="3" customWidth="1"/>
    <col min="6" max="6" width="10.5703125" style="3" customWidth="1"/>
    <col min="7" max="8" width="15.28515625" style="3" customWidth="1"/>
    <col min="9" max="9" width="16.85546875" style="30" customWidth="1"/>
    <col min="10" max="10" width="56" style="30" customWidth="1"/>
    <col min="11" max="34" width="11.42578125" style="30"/>
    <col min="35" max="16384" width="11.42578125" style="3"/>
  </cols>
  <sheetData>
    <row r="3" spans="1:34" ht="15" x14ac:dyDescent="0.25">
      <c r="A3" s="176" t="s">
        <v>56</v>
      </c>
      <c r="B3" s="176"/>
      <c r="C3" s="176"/>
      <c r="D3" s="176"/>
      <c r="E3" s="176"/>
      <c r="F3" s="176"/>
      <c r="G3" s="176"/>
      <c r="H3" s="176"/>
      <c r="I3" s="176"/>
      <c r="J3" s="176"/>
    </row>
    <row r="4" spans="1:34" ht="15.75" x14ac:dyDescent="0.25">
      <c r="A4" s="34"/>
      <c r="B4" s="20"/>
      <c r="C4" s="20"/>
      <c r="D4" s="20"/>
      <c r="E4" s="51"/>
      <c r="F4" s="60"/>
      <c r="G4" s="60"/>
      <c r="H4" s="60"/>
      <c r="I4" s="60"/>
      <c r="J4" s="60"/>
    </row>
    <row r="5" spans="1:34" ht="15.75" x14ac:dyDescent="0.25">
      <c r="A5" s="34"/>
      <c r="B5" s="20"/>
      <c r="C5" s="20"/>
      <c r="D5" s="20"/>
      <c r="E5" s="51"/>
      <c r="F5" s="60"/>
      <c r="G5" s="60"/>
      <c r="H5" s="60"/>
      <c r="I5" s="60"/>
      <c r="J5" s="76" t="s">
        <v>17</v>
      </c>
    </row>
    <row r="6" spans="1:34" ht="15" customHeight="1" x14ac:dyDescent="0.25">
      <c r="A6" s="173" t="str">
        <f>Gesamtübersicht!$A$7</f>
        <v>Zuwendungsempfänger</v>
      </c>
      <c r="B6" s="174"/>
      <c r="C6" s="175"/>
      <c r="D6" s="160">
        <f>Gesamtübersicht!$B$7</f>
        <v>0</v>
      </c>
      <c r="E6" s="161"/>
      <c r="F6" s="161"/>
      <c r="G6" s="168"/>
      <c r="H6" s="30"/>
    </row>
    <row r="7" spans="1:34" ht="15" customHeight="1" x14ac:dyDescent="0.25">
      <c r="A7" s="173" t="str">
        <f>Gesamtübersicht!$A$9</f>
        <v>Vorhaben</v>
      </c>
      <c r="B7" s="174"/>
      <c r="C7" s="175"/>
      <c r="D7" s="160">
        <f>Gesamtübersicht!$B$9</f>
        <v>0</v>
      </c>
      <c r="E7" s="161"/>
      <c r="F7" s="161"/>
      <c r="G7" s="168"/>
      <c r="H7" s="30"/>
      <c r="I7" s="3"/>
      <c r="J7" s="3"/>
    </row>
    <row r="8" spans="1:34" ht="33.75" customHeight="1" x14ac:dyDescent="0.25">
      <c r="A8" s="173" t="str">
        <f>Gesamtübersicht!$A$10</f>
        <v>Vorgangsnummer laut Zuwendungsbescheid</v>
      </c>
      <c r="B8" s="174"/>
      <c r="C8" s="175"/>
      <c r="D8" s="160">
        <f>Gesamtübersicht!$B$10</f>
        <v>0</v>
      </c>
      <c r="E8" s="161"/>
      <c r="F8" s="161"/>
      <c r="G8" s="168"/>
      <c r="I8" s="3"/>
    </row>
    <row r="9" spans="1:34" ht="15.75" x14ac:dyDescent="0.25">
      <c r="A9" s="34"/>
      <c r="B9" s="20"/>
      <c r="C9" s="20"/>
      <c r="D9" s="20"/>
      <c r="E9" s="51"/>
      <c r="F9" s="60"/>
      <c r="G9" s="30"/>
      <c r="H9" s="30"/>
      <c r="I9" s="67"/>
    </row>
    <row r="10" spans="1:34" s="4" customFormat="1" ht="14.25" customHeight="1" x14ac:dyDescent="0.2">
      <c r="A10" s="166" t="s">
        <v>0</v>
      </c>
      <c r="B10" s="179" t="s">
        <v>18</v>
      </c>
      <c r="C10" s="179" t="s">
        <v>19</v>
      </c>
      <c r="D10" s="166" t="s">
        <v>20</v>
      </c>
      <c r="E10" s="166" t="s">
        <v>12</v>
      </c>
      <c r="F10" s="180" t="s">
        <v>13</v>
      </c>
      <c r="G10" s="55" t="s">
        <v>14</v>
      </c>
      <c r="H10" s="180" t="s">
        <v>22</v>
      </c>
      <c r="I10" s="180" t="s">
        <v>21</v>
      </c>
      <c r="J10" s="180" t="s">
        <v>9</v>
      </c>
      <c r="K10" s="30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</row>
    <row r="11" spans="1:34" x14ac:dyDescent="0.2">
      <c r="A11" s="166"/>
      <c r="B11" s="179"/>
      <c r="C11" s="179"/>
      <c r="D11" s="166"/>
      <c r="E11" s="166"/>
      <c r="F11" s="181"/>
      <c r="G11" s="56" t="s">
        <v>4</v>
      </c>
      <c r="H11" s="181"/>
      <c r="I11" s="181"/>
      <c r="J11" s="181"/>
    </row>
    <row r="12" spans="1:34" x14ac:dyDescent="0.2">
      <c r="A12" s="61"/>
      <c r="B12" s="61"/>
      <c r="C12" s="61"/>
      <c r="D12" s="61"/>
      <c r="E12" s="62"/>
      <c r="F12" s="63"/>
      <c r="G12" s="64"/>
      <c r="H12" s="66"/>
      <c r="I12" s="57">
        <f>$G12*$F12</f>
        <v>0</v>
      </c>
      <c r="J12" s="58"/>
    </row>
    <row r="13" spans="1:34" x14ac:dyDescent="0.2">
      <c r="A13" s="61"/>
      <c r="B13" s="61"/>
      <c r="C13" s="61"/>
      <c r="D13" s="61"/>
      <c r="E13" s="65"/>
      <c r="F13" s="63"/>
      <c r="G13" s="64"/>
      <c r="H13" s="66"/>
      <c r="I13" s="57">
        <f t="shared" ref="I13:I22" si="0">$G13*$F13</f>
        <v>0</v>
      </c>
      <c r="J13" s="58"/>
    </row>
    <row r="14" spans="1:34" ht="14.25" customHeight="1" x14ac:dyDescent="0.2">
      <c r="A14" s="61"/>
      <c r="B14" s="61"/>
      <c r="C14" s="61"/>
      <c r="D14" s="61"/>
      <c r="E14" s="65"/>
      <c r="F14" s="63"/>
      <c r="G14" s="64"/>
      <c r="H14" s="66"/>
      <c r="I14" s="57">
        <f t="shared" si="0"/>
        <v>0</v>
      </c>
      <c r="J14" s="58"/>
    </row>
    <row r="15" spans="1:34" ht="14.25" customHeight="1" x14ac:dyDescent="0.2">
      <c r="A15" s="61"/>
      <c r="B15" s="61"/>
      <c r="C15" s="61"/>
      <c r="D15" s="61"/>
      <c r="E15" s="65"/>
      <c r="F15" s="63"/>
      <c r="G15" s="64"/>
      <c r="H15" s="66"/>
      <c r="I15" s="57">
        <f t="shared" si="0"/>
        <v>0</v>
      </c>
      <c r="J15" s="58"/>
    </row>
    <row r="16" spans="1:34" ht="14.25" customHeight="1" x14ac:dyDescent="0.2">
      <c r="A16" s="61"/>
      <c r="B16" s="61"/>
      <c r="C16" s="61"/>
      <c r="D16" s="61"/>
      <c r="E16" s="65"/>
      <c r="F16" s="63"/>
      <c r="G16" s="64"/>
      <c r="H16" s="66"/>
      <c r="I16" s="57">
        <f t="shared" si="0"/>
        <v>0</v>
      </c>
      <c r="J16" s="58"/>
    </row>
    <row r="17" spans="1:12" ht="14.25" customHeight="1" x14ac:dyDescent="0.2">
      <c r="A17" s="61"/>
      <c r="B17" s="61"/>
      <c r="C17" s="61"/>
      <c r="D17" s="61"/>
      <c r="E17" s="65"/>
      <c r="F17" s="63"/>
      <c r="G17" s="64"/>
      <c r="H17" s="66"/>
      <c r="I17" s="57">
        <f t="shared" si="0"/>
        <v>0</v>
      </c>
      <c r="J17" s="58"/>
    </row>
    <row r="18" spans="1:12" ht="14.25" customHeight="1" x14ac:dyDescent="0.2">
      <c r="A18" s="61"/>
      <c r="B18" s="61"/>
      <c r="C18" s="61"/>
      <c r="D18" s="61"/>
      <c r="E18" s="65"/>
      <c r="F18" s="63"/>
      <c r="G18" s="64"/>
      <c r="H18" s="66"/>
      <c r="I18" s="57">
        <f t="shared" si="0"/>
        <v>0</v>
      </c>
      <c r="J18" s="58"/>
    </row>
    <row r="19" spans="1:12" ht="13.5" customHeight="1" x14ac:dyDescent="0.2">
      <c r="A19" s="61"/>
      <c r="B19" s="61"/>
      <c r="C19" s="61"/>
      <c r="D19" s="61"/>
      <c r="E19" s="65"/>
      <c r="F19" s="63"/>
      <c r="G19" s="64"/>
      <c r="H19" s="66"/>
      <c r="I19" s="57">
        <f t="shared" si="0"/>
        <v>0</v>
      </c>
      <c r="J19" s="58"/>
    </row>
    <row r="20" spans="1:12" ht="13.5" customHeight="1" x14ac:dyDescent="0.2">
      <c r="A20" s="61"/>
      <c r="B20" s="61"/>
      <c r="C20" s="61"/>
      <c r="D20" s="61"/>
      <c r="E20" s="65"/>
      <c r="F20" s="63"/>
      <c r="G20" s="64"/>
      <c r="H20" s="66"/>
      <c r="I20" s="57">
        <f t="shared" si="0"/>
        <v>0</v>
      </c>
      <c r="J20" s="58"/>
    </row>
    <row r="21" spans="1:12" ht="13.5" customHeight="1" x14ac:dyDescent="0.2">
      <c r="A21" s="61"/>
      <c r="B21" s="61"/>
      <c r="C21" s="61"/>
      <c r="D21" s="61"/>
      <c r="E21" s="65"/>
      <c r="F21" s="63"/>
      <c r="G21" s="64"/>
      <c r="H21" s="66"/>
      <c r="I21" s="57">
        <f t="shared" si="0"/>
        <v>0</v>
      </c>
      <c r="J21" s="58"/>
    </row>
    <row r="22" spans="1:12" ht="13.5" customHeight="1" x14ac:dyDescent="0.2">
      <c r="A22" s="61"/>
      <c r="B22" s="61"/>
      <c r="C22" s="61"/>
      <c r="D22" s="61"/>
      <c r="E22" s="65"/>
      <c r="F22" s="63"/>
      <c r="G22" s="64"/>
      <c r="H22" s="66"/>
      <c r="I22" s="57">
        <f t="shared" si="0"/>
        <v>0</v>
      </c>
      <c r="J22" s="58"/>
    </row>
    <row r="23" spans="1:12" x14ac:dyDescent="0.2">
      <c r="A23" s="44"/>
      <c r="B23" s="44"/>
      <c r="C23" s="44"/>
      <c r="D23" s="44"/>
      <c r="E23" s="44"/>
      <c r="H23" s="90" t="s">
        <v>16</v>
      </c>
      <c r="I23" s="91">
        <f>SUM(I12:I22)</f>
        <v>0</v>
      </c>
      <c r="J23" s="44"/>
    </row>
    <row r="24" spans="1:12" x14ac:dyDescent="0.2">
      <c r="A24" s="44"/>
      <c r="B24" s="44"/>
      <c r="C24" s="44"/>
      <c r="D24" s="44"/>
      <c r="E24" s="44"/>
      <c r="F24" s="46"/>
      <c r="G24" s="44"/>
      <c r="H24" s="44"/>
      <c r="I24" s="44"/>
    </row>
    <row r="25" spans="1:12" ht="14.25" customHeight="1" x14ac:dyDescent="0.2">
      <c r="A25" s="177"/>
      <c r="B25" s="178"/>
      <c r="C25" s="178"/>
      <c r="D25" s="178"/>
      <c r="E25" s="178"/>
      <c r="F25" s="178"/>
      <c r="G25" s="54"/>
      <c r="H25" s="54"/>
    </row>
    <row r="26" spans="1:12" ht="15" x14ac:dyDescent="0.2">
      <c r="A26" s="177"/>
      <c r="B26" s="178"/>
      <c r="C26" s="178"/>
      <c r="D26" s="178"/>
      <c r="E26" s="178"/>
      <c r="F26" s="178"/>
      <c r="G26" s="177"/>
      <c r="H26" s="178"/>
      <c r="I26" s="178"/>
      <c r="J26" s="178"/>
      <c r="K26" s="178"/>
      <c r="L26" s="178"/>
    </row>
    <row r="27" spans="1:12" ht="22.5" customHeight="1" x14ac:dyDescent="0.2">
      <c r="A27" s="177"/>
      <c r="B27" s="178"/>
      <c r="C27" s="178"/>
      <c r="D27" s="178"/>
      <c r="E27" s="178"/>
      <c r="F27" s="178"/>
      <c r="G27" s="30"/>
      <c r="H27" s="30"/>
    </row>
    <row r="28" spans="1:12" x14ac:dyDescent="0.2">
      <c r="A28" s="30"/>
      <c r="B28" s="30"/>
      <c r="C28" s="30"/>
      <c r="D28" s="30"/>
      <c r="E28" s="30"/>
      <c r="F28" s="30"/>
      <c r="G28" s="30"/>
      <c r="H28" s="30"/>
    </row>
    <row r="29" spans="1:12" x14ac:dyDescent="0.2">
      <c r="A29" s="30"/>
      <c r="B29" s="30"/>
      <c r="C29" s="30"/>
      <c r="D29" s="30"/>
      <c r="E29" s="30"/>
      <c r="F29" s="30"/>
      <c r="G29" s="30"/>
      <c r="H29" s="30"/>
    </row>
    <row r="30" spans="1:12" x14ac:dyDescent="0.2">
      <c r="A30" s="30"/>
      <c r="B30" s="30"/>
      <c r="C30" s="30"/>
      <c r="D30" s="30"/>
      <c r="E30" s="30"/>
      <c r="F30" s="30"/>
      <c r="G30" s="30"/>
      <c r="H30" s="30"/>
    </row>
    <row r="31" spans="1:12" x14ac:dyDescent="0.2">
      <c r="A31" s="30"/>
      <c r="B31" s="30"/>
      <c r="C31" s="30"/>
      <c r="D31" s="30"/>
      <c r="E31" s="30"/>
      <c r="F31" s="30"/>
      <c r="G31" s="30"/>
      <c r="H31" s="30"/>
    </row>
    <row r="32" spans="1:12" x14ac:dyDescent="0.2">
      <c r="A32" s="30"/>
      <c r="B32" s="30"/>
      <c r="C32" s="30"/>
      <c r="D32" s="30"/>
      <c r="E32" s="30"/>
      <c r="F32" s="30"/>
      <c r="G32" s="30"/>
      <c r="H32" s="30"/>
    </row>
    <row r="33" spans="1:8" x14ac:dyDescent="0.2">
      <c r="A33" s="30"/>
      <c r="B33" s="30"/>
      <c r="C33" s="30"/>
      <c r="D33" s="30"/>
      <c r="E33" s="30"/>
      <c r="F33" s="30"/>
      <c r="G33" s="30"/>
      <c r="H33" s="30"/>
    </row>
    <row r="34" spans="1:8" x14ac:dyDescent="0.2">
      <c r="A34" s="30"/>
      <c r="B34" s="30"/>
      <c r="C34" s="30"/>
      <c r="D34" s="30"/>
      <c r="E34" s="30"/>
      <c r="F34" s="30"/>
      <c r="G34" s="30"/>
      <c r="H34" s="30"/>
    </row>
    <row r="35" spans="1:8" x14ac:dyDescent="0.2">
      <c r="A35" s="30"/>
      <c r="B35" s="30"/>
      <c r="C35" s="30"/>
      <c r="D35" s="30"/>
      <c r="E35" s="30"/>
      <c r="F35" s="30"/>
      <c r="G35" s="30"/>
      <c r="H35" s="30"/>
    </row>
    <row r="36" spans="1:8" x14ac:dyDescent="0.2">
      <c r="A36" s="30"/>
      <c r="B36" s="30"/>
      <c r="C36" s="30"/>
      <c r="D36" s="30"/>
      <c r="E36" s="30"/>
      <c r="F36" s="30"/>
      <c r="G36" s="30"/>
      <c r="H36" s="30"/>
    </row>
    <row r="37" spans="1:8" x14ac:dyDescent="0.2">
      <c r="A37" s="30"/>
      <c r="B37" s="30"/>
      <c r="C37" s="30"/>
      <c r="D37" s="30"/>
      <c r="E37" s="30"/>
      <c r="F37" s="30"/>
      <c r="G37" s="30"/>
      <c r="H37" s="30"/>
    </row>
    <row r="38" spans="1:8" x14ac:dyDescent="0.2">
      <c r="A38" s="30"/>
      <c r="B38" s="30"/>
      <c r="C38" s="30"/>
      <c r="D38" s="30"/>
      <c r="E38" s="30"/>
      <c r="F38" s="30"/>
      <c r="G38" s="30"/>
      <c r="H38" s="30"/>
    </row>
    <row r="39" spans="1:8" x14ac:dyDescent="0.2">
      <c r="A39" s="30"/>
      <c r="B39" s="30"/>
      <c r="C39" s="30"/>
      <c r="D39" s="30"/>
      <c r="E39" s="30"/>
      <c r="F39" s="30"/>
      <c r="G39" s="30"/>
      <c r="H39" s="30"/>
    </row>
    <row r="40" spans="1:8" x14ac:dyDescent="0.2">
      <c r="A40" s="30"/>
      <c r="B40" s="30"/>
      <c r="C40" s="30"/>
      <c r="D40" s="30"/>
      <c r="E40" s="30"/>
      <c r="F40" s="30"/>
      <c r="G40" s="30"/>
      <c r="H40" s="30"/>
    </row>
    <row r="41" spans="1:8" x14ac:dyDescent="0.2">
      <c r="A41" s="30"/>
      <c r="B41" s="30"/>
      <c r="C41" s="30"/>
      <c r="D41" s="30"/>
      <c r="E41" s="30"/>
      <c r="F41" s="30"/>
      <c r="G41" s="30"/>
      <c r="H41" s="30"/>
    </row>
    <row r="42" spans="1:8" x14ac:dyDescent="0.2">
      <c r="A42" s="30"/>
      <c r="B42" s="30"/>
      <c r="C42" s="30"/>
      <c r="D42" s="30"/>
      <c r="E42" s="30"/>
      <c r="F42" s="30"/>
      <c r="G42" s="30"/>
      <c r="H42" s="30"/>
    </row>
    <row r="43" spans="1:8" x14ac:dyDescent="0.2">
      <c r="A43" s="30"/>
      <c r="B43" s="30"/>
      <c r="C43" s="30"/>
      <c r="D43" s="30"/>
      <c r="E43" s="30"/>
      <c r="F43" s="30"/>
      <c r="G43" s="30"/>
      <c r="H43" s="30"/>
    </row>
    <row r="44" spans="1:8" x14ac:dyDescent="0.2">
      <c r="A44" s="30"/>
      <c r="B44" s="30"/>
      <c r="C44" s="30"/>
      <c r="D44" s="30"/>
      <c r="E44" s="30"/>
      <c r="F44" s="30"/>
      <c r="G44" s="30"/>
      <c r="H44" s="30"/>
    </row>
    <row r="45" spans="1:8" x14ac:dyDescent="0.2">
      <c r="A45" s="30"/>
      <c r="B45" s="30"/>
      <c r="C45" s="30"/>
      <c r="D45" s="30"/>
      <c r="E45" s="30"/>
      <c r="F45" s="30"/>
      <c r="G45" s="30"/>
      <c r="H45" s="30"/>
    </row>
    <row r="46" spans="1:8" x14ac:dyDescent="0.2">
      <c r="A46" s="30"/>
      <c r="B46" s="30"/>
      <c r="C46" s="30"/>
      <c r="D46" s="30"/>
      <c r="E46" s="30"/>
      <c r="F46" s="30"/>
      <c r="G46" s="30"/>
      <c r="H46" s="30"/>
    </row>
    <row r="47" spans="1:8" x14ac:dyDescent="0.2">
      <c r="A47" s="30"/>
      <c r="B47" s="30"/>
      <c r="C47" s="30"/>
      <c r="D47" s="30"/>
      <c r="E47" s="30"/>
      <c r="F47" s="30"/>
      <c r="G47" s="30"/>
      <c r="H47" s="30"/>
    </row>
    <row r="48" spans="1:8" x14ac:dyDescent="0.2">
      <c r="A48" s="30"/>
      <c r="B48" s="30"/>
      <c r="C48" s="30"/>
      <c r="D48" s="30"/>
      <c r="E48" s="30"/>
      <c r="F48" s="30"/>
      <c r="G48" s="30"/>
      <c r="H48" s="30"/>
    </row>
    <row r="49" spans="1:8" x14ac:dyDescent="0.2">
      <c r="A49" s="30"/>
      <c r="B49" s="30"/>
      <c r="C49" s="30"/>
      <c r="D49" s="30"/>
      <c r="E49" s="30"/>
      <c r="F49" s="30"/>
      <c r="G49" s="30"/>
      <c r="H49" s="30"/>
    </row>
    <row r="50" spans="1:8" x14ac:dyDescent="0.2">
      <c r="A50" s="30"/>
      <c r="B50" s="30"/>
      <c r="C50" s="30"/>
      <c r="D50" s="30"/>
      <c r="E50" s="30"/>
      <c r="F50" s="30"/>
      <c r="G50" s="30"/>
      <c r="H50" s="30"/>
    </row>
    <row r="51" spans="1:8" x14ac:dyDescent="0.2">
      <c r="A51" s="30"/>
      <c r="B51" s="30"/>
      <c r="C51" s="30"/>
      <c r="D51" s="30"/>
      <c r="E51" s="30"/>
      <c r="F51" s="30"/>
      <c r="G51" s="30"/>
      <c r="H51" s="30"/>
    </row>
    <row r="52" spans="1:8" x14ac:dyDescent="0.2">
      <c r="A52" s="30"/>
      <c r="B52" s="30"/>
      <c r="C52" s="30"/>
      <c r="D52" s="30"/>
      <c r="E52" s="30"/>
      <c r="F52" s="30"/>
      <c r="G52" s="30"/>
      <c r="H52" s="30"/>
    </row>
    <row r="53" spans="1:8" x14ac:dyDescent="0.2">
      <c r="A53" s="30"/>
      <c r="B53" s="30"/>
      <c r="C53" s="30"/>
      <c r="D53" s="30"/>
      <c r="E53" s="30"/>
      <c r="F53" s="30"/>
      <c r="G53" s="30"/>
      <c r="H53" s="30"/>
    </row>
    <row r="54" spans="1:8" x14ac:dyDescent="0.2">
      <c r="A54" s="30"/>
      <c r="B54" s="30"/>
      <c r="C54" s="30"/>
      <c r="D54" s="30"/>
      <c r="E54" s="30"/>
      <c r="F54" s="30"/>
      <c r="G54" s="30"/>
      <c r="H54" s="30"/>
    </row>
    <row r="55" spans="1:8" x14ac:dyDescent="0.2">
      <c r="A55" s="30"/>
      <c r="B55" s="30"/>
      <c r="C55" s="30"/>
      <c r="D55" s="30"/>
      <c r="E55" s="30"/>
      <c r="F55" s="30"/>
      <c r="G55" s="30"/>
      <c r="H55" s="30"/>
    </row>
    <row r="56" spans="1:8" x14ac:dyDescent="0.2">
      <c r="A56" s="30"/>
      <c r="B56" s="30"/>
      <c r="C56" s="30"/>
      <c r="D56" s="30"/>
      <c r="E56" s="30"/>
      <c r="F56" s="30"/>
      <c r="G56" s="30"/>
      <c r="H56" s="30"/>
    </row>
    <row r="57" spans="1:8" x14ac:dyDescent="0.2">
      <c r="A57" s="30"/>
      <c r="B57" s="30"/>
      <c r="C57" s="30"/>
      <c r="D57" s="30"/>
      <c r="E57" s="30"/>
      <c r="F57" s="30"/>
      <c r="G57" s="30"/>
      <c r="H57" s="30"/>
    </row>
    <row r="58" spans="1:8" x14ac:dyDescent="0.2">
      <c r="A58" s="30"/>
      <c r="B58" s="30"/>
      <c r="C58" s="30"/>
      <c r="D58" s="30"/>
      <c r="E58" s="30"/>
      <c r="F58" s="30"/>
      <c r="G58" s="30"/>
      <c r="H58" s="30"/>
    </row>
    <row r="59" spans="1:8" x14ac:dyDescent="0.2">
      <c r="A59" s="30"/>
      <c r="B59" s="30"/>
      <c r="C59" s="30"/>
      <c r="D59" s="30"/>
      <c r="E59" s="30"/>
      <c r="F59" s="30"/>
      <c r="G59" s="30"/>
      <c r="H59" s="30"/>
    </row>
    <row r="60" spans="1:8" x14ac:dyDescent="0.2">
      <c r="A60" s="30"/>
      <c r="B60" s="30"/>
      <c r="C60" s="30"/>
      <c r="D60" s="30"/>
      <c r="E60" s="30"/>
      <c r="F60" s="30"/>
      <c r="G60" s="30"/>
      <c r="H60" s="30"/>
    </row>
    <row r="61" spans="1:8" x14ac:dyDescent="0.2">
      <c r="A61" s="30"/>
      <c r="B61" s="30"/>
      <c r="C61" s="30"/>
      <c r="D61" s="30"/>
      <c r="E61" s="30"/>
      <c r="F61" s="30"/>
      <c r="G61" s="30"/>
      <c r="H61" s="30"/>
    </row>
    <row r="62" spans="1:8" x14ac:dyDescent="0.2">
      <c r="A62" s="30"/>
      <c r="B62" s="30"/>
      <c r="C62" s="30"/>
      <c r="D62" s="30"/>
      <c r="E62" s="30"/>
      <c r="F62" s="30"/>
      <c r="G62" s="30"/>
      <c r="H62" s="30"/>
    </row>
    <row r="63" spans="1:8" x14ac:dyDescent="0.2">
      <c r="A63" s="30"/>
      <c r="B63" s="30"/>
      <c r="C63" s="30"/>
      <c r="D63" s="30"/>
      <c r="E63" s="30"/>
      <c r="F63" s="30"/>
      <c r="G63" s="30"/>
      <c r="H63" s="30"/>
    </row>
    <row r="64" spans="1:8" x14ac:dyDescent="0.2">
      <c r="A64" s="30"/>
      <c r="B64" s="30"/>
      <c r="C64" s="30"/>
      <c r="D64" s="30"/>
      <c r="E64" s="30"/>
      <c r="F64" s="30"/>
      <c r="G64" s="30"/>
      <c r="H64" s="30"/>
    </row>
    <row r="65" spans="1:8" x14ac:dyDescent="0.2">
      <c r="A65" s="30"/>
      <c r="B65" s="30"/>
      <c r="C65" s="30"/>
      <c r="D65" s="30"/>
      <c r="E65" s="30"/>
      <c r="F65" s="30"/>
      <c r="G65" s="30"/>
      <c r="H65" s="30"/>
    </row>
    <row r="66" spans="1:8" x14ac:dyDescent="0.2">
      <c r="A66" s="30"/>
      <c r="B66" s="30"/>
      <c r="C66" s="30"/>
      <c r="D66" s="30"/>
      <c r="E66" s="30"/>
      <c r="F66" s="30"/>
      <c r="G66" s="30"/>
      <c r="H66" s="30"/>
    </row>
    <row r="67" spans="1:8" x14ac:dyDescent="0.2">
      <c r="A67" s="30"/>
      <c r="B67" s="30"/>
      <c r="C67" s="30"/>
      <c r="D67" s="30"/>
      <c r="E67" s="30"/>
      <c r="F67" s="30"/>
      <c r="G67" s="30"/>
      <c r="H67" s="30"/>
    </row>
    <row r="68" spans="1:8" x14ac:dyDescent="0.2">
      <c r="A68" s="30"/>
      <c r="B68" s="30"/>
      <c r="C68" s="30"/>
      <c r="D68" s="30"/>
      <c r="E68" s="30"/>
      <c r="F68" s="30"/>
      <c r="G68" s="30"/>
      <c r="H68" s="30"/>
    </row>
    <row r="69" spans="1:8" x14ac:dyDescent="0.2">
      <c r="A69" s="30"/>
      <c r="B69" s="30"/>
      <c r="C69" s="30"/>
      <c r="D69" s="30"/>
      <c r="E69" s="30"/>
      <c r="F69" s="30"/>
      <c r="G69" s="30"/>
      <c r="H69" s="30"/>
    </row>
    <row r="70" spans="1:8" x14ac:dyDescent="0.2">
      <c r="A70" s="30"/>
      <c r="B70" s="30"/>
      <c r="C70" s="30"/>
      <c r="D70" s="30"/>
      <c r="E70" s="30"/>
      <c r="F70" s="30"/>
      <c r="G70" s="30"/>
      <c r="H70" s="30"/>
    </row>
  </sheetData>
  <mergeCells count="20">
    <mergeCell ref="A27:F27"/>
    <mergeCell ref="G26:L26"/>
    <mergeCell ref="A10:A11"/>
    <mergeCell ref="B10:B11"/>
    <mergeCell ref="C10:C11"/>
    <mergeCell ref="D10:D11"/>
    <mergeCell ref="E10:E11"/>
    <mergeCell ref="F10:F11"/>
    <mergeCell ref="I10:I11"/>
    <mergeCell ref="H10:H11"/>
    <mergeCell ref="J10:J11"/>
    <mergeCell ref="A25:F25"/>
    <mergeCell ref="A26:F26"/>
    <mergeCell ref="A8:C8"/>
    <mergeCell ref="A3:J3"/>
    <mergeCell ref="A6:C6"/>
    <mergeCell ref="A7:C7"/>
    <mergeCell ref="D6:G6"/>
    <mergeCell ref="D7:G7"/>
    <mergeCell ref="D8:G8"/>
  </mergeCells>
  <dataValidations count="1">
    <dataValidation allowBlank="1" showInputMessage="1" showErrorMessage="1" promptTitle="Art der Zahlung" prompt="Bitte geben Sie hier die Art der Zahlung bzw. den Bestandteil an._x000a_" sqref="D10:D11"/>
  </dataValidations>
  <pageMargins left="0.70866141732283472" right="0.70866141732283472" top="0.78740157480314965" bottom="0.78740157480314965" header="0.31496062992125984" footer="0.31496062992125984"/>
  <pageSetup paperSize="9" scale="63" fitToHeight="0" orientation="landscape" r:id="rId1"/>
  <headerFooter>
    <oddFooter>&amp;LegoWISSEN&amp;Czahlenmäßiger Nachweis&amp;RAU-2-004-20230609
Stand 06.06.2023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'Auswahllisten und NR'!$E$2:$E$5</xm:f>
          </x14:formula1>
          <xm:sqref>D12:D22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/>
  <dimension ref="A1:J25"/>
  <sheetViews>
    <sheetView workbookViewId="0">
      <selection activeCell="G14" sqref="G14"/>
    </sheetView>
  </sheetViews>
  <sheetFormatPr baseColWidth="10" defaultRowHeight="15" x14ac:dyDescent="0.25"/>
  <cols>
    <col min="1" max="1" width="31.28515625" bestFit="1" customWidth="1"/>
    <col min="2" max="2" width="29.85546875" customWidth="1"/>
    <col min="3" max="3" width="14.140625" bestFit="1" customWidth="1"/>
    <col min="4" max="4" width="25.5703125" customWidth="1"/>
    <col min="5" max="5" width="31.85546875" customWidth="1"/>
    <col min="6" max="6" width="30.140625" bestFit="1" customWidth="1"/>
    <col min="7" max="7" width="49.5703125" bestFit="1" customWidth="1"/>
    <col min="10" max="10" width="14.42578125" bestFit="1" customWidth="1"/>
  </cols>
  <sheetData>
    <row r="1" spans="1:10" ht="15.75" x14ac:dyDescent="0.25">
      <c r="A1" s="133"/>
      <c r="B1" t="s">
        <v>64</v>
      </c>
      <c r="C1" t="s">
        <v>15</v>
      </c>
      <c r="D1" t="s">
        <v>77</v>
      </c>
      <c r="E1" t="s">
        <v>25</v>
      </c>
      <c r="F1" t="s">
        <v>44</v>
      </c>
    </row>
    <row r="2" spans="1:10" ht="15.75" x14ac:dyDescent="0.25">
      <c r="A2" s="133"/>
      <c r="B2" t="s">
        <v>65</v>
      </c>
      <c r="C2" t="s">
        <v>1</v>
      </c>
      <c r="F2" s="31"/>
      <c r="G2" s="8"/>
      <c r="J2" s="9"/>
    </row>
    <row r="3" spans="1:10" ht="15.75" x14ac:dyDescent="0.25">
      <c r="A3" s="133"/>
      <c r="B3" t="s">
        <v>66</v>
      </c>
      <c r="C3" t="s">
        <v>2</v>
      </c>
      <c r="E3" t="s">
        <v>23</v>
      </c>
      <c r="F3" s="89">
        <v>0.35</v>
      </c>
      <c r="G3" s="88" t="s">
        <v>67</v>
      </c>
      <c r="J3" s="9"/>
    </row>
    <row r="4" spans="1:10" ht="15.75" x14ac:dyDescent="0.25">
      <c r="A4" s="133"/>
      <c r="E4" t="s">
        <v>24</v>
      </c>
      <c r="F4" s="89"/>
      <c r="G4" s="88"/>
    </row>
    <row r="5" spans="1:10" ht="15.75" x14ac:dyDescent="0.25">
      <c r="A5" s="133"/>
      <c r="E5" t="s">
        <v>26</v>
      </c>
      <c r="F5" s="89"/>
      <c r="G5" s="97"/>
    </row>
    <row r="6" spans="1:10" ht="15.75" x14ac:dyDescent="0.25">
      <c r="A6" s="133"/>
      <c r="F6" s="86"/>
      <c r="G6" s="8"/>
    </row>
    <row r="7" spans="1:10" ht="15.75" x14ac:dyDescent="0.25">
      <c r="A7" s="1"/>
      <c r="F7" s="86"/>
    </row>
    <row r="8" spans="1:10" ht="15.75" x14ac:dyDescent="0.25">
      <c r="A8" s="1"/>
      <c r="F8" s="86"/>
    </row>
    <row r="9" spans="1:10" x14ac:dyDescent="0.25">
      <c r="F9" s="86"/>
    </row>
    <row r="10" spans="1:10" x14ac:dyDescent="0.25">
      <c r="A10" t="s">
        <v>57</v>
      </c>
      <c r="F10" s="86"/>
    </row>
    <row r="11" spans="1:10" x14ac:dyDescent="0.25">
      <c r="A11" t="s">
        <v>80</v>
      </c>
      <c r="F11" s="86"/>
      <c r="G11" t="s">
        <v>81</v>
      </c>
    </row>
    <row r="12" spans="1:10" x14ac:dyDescent="0.25">
      <c r="F12" s="86"/>
    </row>
    <row r="13" spans="1:10" x14ac:dyDescent="0.25">
      <c r="F13" s="86"/>
    </row>
    <row r="14" spans="1:10" x14ac:dyDescent="0.25">
      <c r="F14" s="86"/>
    </row>
    <row r="15" spans="1:10" x14ac:dyDescent="0.25">
      <c r="F15" s="86"/>
    </row>
    <row r="16" spans="1:10" x14ac:dyDescent="0.25">
      <c r="F16" s="86"/>
    </row>
    <row r="17" spans="1:6" x14ac:dyDescent="0.25">
      <c r="F17" s="86"/>
    </row>
    <row r="18" spans="1:6" x14ac:dyDescent="0.25">
      <c r="A18" s="100"/>
      <c r="B18" s="98"/>
      <c r="C18" s="98"/>
      <c r="D18" s="99"/>
      <c r="F18" s="86"/>
    </row>
    <row r="19" spans="1:6" x14ac:dyDescent="0.25">
      <c r="A19" s="100"/>
      <c r="B19" s="98"/>
      <c r="C19" s="98"/>
      <c r="D19" s="99"/>
      <c r="F19" s="86"/>
    </row>
    <row r="20" spans="1:6" x14ac:dyDescent="0.25">
      <c r="A20" s="100"/>
      <c r="B20" s="98"/>
      <c r="C20" s="98"/>
      <c r="D20" s="99"/>
      <c r="F20" s="86"/>
    </row>
    <row r="21" spans="1:6" x14ac:dyDescent="0.25">
      <c r="A21" s="100"/>
      <c r="B21" s="98"/>
      <c r="C21" s="98"/>
      <c r="D21" s="98"/>
      <c r="F21" s="86"/>
    </row>
    <row r="22" spans="1:6" x14ac:dyDescent="0.25">
      <c r="A22" s="5"/>
      <c r="B22" s="5"/>
      <c r="C22" s="5"/>
      <c r="D22" s="5"/>
      <c r="E22" s="5"/>
      <c r="F22" s="87"/>
    </row>
    <row r="23" spans="1:6" x14ac:dyDescent="0.25">
      <c r="F23" s="86"/>
    </row>
    <row r="24" spans="1:6" x14ac:dyDescent="0.25">
      <c r="F24" s="86"/>
    </row>
    <row r="25" spans="1:6" x14ac:dyDescent="0.25">
      <c r="F25" s="86"/>
    </row>
  </sheetData>
  <customSheetViews>
    <customSheetView guid="{D159D382-C98C-474D-A5B9-FA4843B1F23C}">
      <selection activeCell="K2" sqref="K2"/>
    </customSheetView>
  </customSheetView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Gesamtübersicht</vt:lpstr>
      <vt:lpstr>Meilensteine</vt:lpstr>
      <vt:lpstr>Ausgaben</vt:lpstr>
      <vt:lpstr>Einnahmen</vt:lpstr>
      <vt:lpstr>Auswahllisten und NR</vt:lpstr>
      <vt:lpstr>Ausgaben!Druckbereich</vt:lpstr>
      <vt:lpstr>Einnahmen!Druckbereich</vt:lpstr>
      <vt:lpstr>Gesamtübersicht!Druckbereich</vt:lpstr>
    </vt:vector>
  </TitlesOfParts>
  <Company>Investitionsbank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8508 Beatrice Christiansen</dc:creator>
  <cp:lastModifiedBy>Przewdzieng, Sandra</cp:lastModifiedBy>
  <cp:lastPrinted>2024-02-12T13:31:08Z</cp:lastPrinted>
  <dcterms:created xsi:type="dcterms:W3CDTF">2019-01-16T12:42:22Z</dcterms:created>
  <dcterms:modified xsi:type="dcterms:W3CDTF">2024-12-10T10:12:22Z</dcterms:modified>
</cp:coreProperties>
</file>