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G:\269212\0000_269213\03_Internet\01_Aktuelle Arbeiten_S2\03 Produktseiten\FuE\Dokumente(2021-2027)\"/>
    </mc:Choice>
  </mc:AlternateContent>
  <workbookProtection workbookAlgorithmName="SHA-512" workbookHashValue="Cdz1Gke3N1DIOHKB7PUfq3HiMDFRg5GTyviAr9h9x1jVe2Ze8yBhnf5H0TdLxLdCrTX2LZv0t+YXnj8zpSLqqA==" workbookSaltValue="hkzAXrZYMKUXafjSiPhIbw==" workbookSpinCount="100000" lockStructure="1"/>
  <bookViews>
    <workbookView xWindow="0" yWindow="0" windowWidth="23040" windowHeight="9300"/>
  </bookViews>
  <sheets>
    <sheet name="Gesamtübersicht" sheetId="16" r:id="rId1"/>
    <sheet name="Personalausgaben" sheetId="18" r:id="rId2"/>
    <sheet name="Hinweise FB" sheetId="22" state="hidden" r:id="rId3"/>
    <sheet name="Auswahllisten und NR" sheetId="14" state="hidden" r:id="rId4"/>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233880</definedName>
    <definedName name="_IDVTrackerID155_" hidden="1">309259</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36</definedName>
    <definedName name="_IDVTrackerVersion155_" hidden="1">6</definedName>
    <definedName name="_xlnm.Print_Area" localSheetId="0">Gesamtübersicht!$A$1:$E$24</definedName>
    <definedName name="_xlnm.Print_Area" localSheetId="1">Personalausgaben!$A$1:$J$36</definedName>
  </definedNames>
  <calcPr calcId="162913" fullPrecision="0"/>
  <customWorkbookViews>
    <customWorkbookView name="extern" guid="{D159D382-C98C-474D-A5B9-FA4843B1F23C}" includePrintSettings="0" includeHiddenRowCol="0" maximized="1" xWindow="-1928" yWindow="-210" windowWidth="1936" windowHeight="1176" activeSheetId="16"/>
  </customWorkbookViews>
</workbook>
</file>

<file path=xl/calcChain.xml><?xml version="1.0" encoding="utf-8"?>
<calcChain xmlns="http://schemas.openxmlformats.org/spreadsheetml/2006/main">
  <c r="A3" i="18" l="1"/>
  <c r="B21" i="16"/>
  <c r="B23" i="16" s="1"/>
  <c r="J14" i="18" l="1"/>
  <c r="J15" i="18"/>
  <c r="J16" i="18"/>
  <c r="J17" i="18"/>
  <c r="J18" i="18"/>
  <c r="J19" i="18"/>
  <c r="J20" i="18"/>
  <c r="J21" i="18"/>
  <c r="J22" i="18"/>
  <c r="J23" i="18"/>
  <c r="J24" i="18"/>
  <c r="J25" i="18"/>
  <c r="J26" i="18"/>
  <c r="J27" i="18"/>
  <c r="J28" i="18"/>
  <c r="J29" i="18"/>
  <c r="J30" i="18"/>
  <c r="J31" i="18"/>
  <c r="J32" i="18"/>
  <c r="J13" i="18"/>
  <c r="A18" i="18" l="1"/>
  <c r="A19" i="18"/>
  <c r="A20" i="18"/>
  <c r="A21" i="18"/>
  <c r="A22" i="18"/>
  <c r="A28" i="18" l="1"/>
  <c r="A29" i="18"/>
  <c r="A26" i="18"/>
  <c r="A27" i="18"/>
  <c r="A30" i="18"/>
  <c r="A32" i="18"/>
  <c r="A13" i="18" l="1"/>
  <c r="A14" i="18"/>
  <c r="A15" i="18"/>
  <c r="A16" i="18"/>
  <c r="A17" i="18"/>
  <c r="A23" i="18"/>
  <c r="A24" i="18"/>
  <c r="A25" i="18"/>
  <c r="A31" i="18"/>
  <c r="D7" i="18" l="1"/>
  <c r="D8" i="18" l="1"/>
  <c r="D6" i="18"/>
  <c r="J33" i="18" l="1"/>
  <c r="H33" i="18"/>
  <c r="C20" i="16" l="1"/>
  <c r="C21" i="16" s="1"/>
  <c r="C23" i="16" s="1"/>
  <c r="B22" i="16" l="1"/>
  <c r="G19" i="16" s="1"/>
  <c r="C22" i="16"/>
  <c r="C24" i="16" l="1"/>
</calcChain>
</file>

<file path=xl/sharedStrings.xml><?xml version="1.0" encoding="utf-8"?>
<sst xmlns="http://schemas.openxmlformats.org/spreadsheetml/2006/main" count="175" uniqueCount="143">
  <si>
    <t>lfd. Nr.</t>
  </si>
  <si>
    <t>Ja</t>
  </si>
  <si>
    <t>Nein</t>
  </si>
  <si>
    <t>Vorhaben</t>
  </si>
  <si>
    <t>(in Euro)</t>
  </si>
  <si>
    <t xml:space="preserve">vom </t>
  </si>
  <si>
    <t>bis</t>
  </si>
  <si>
    <r>
      <t xml:space="preserve">Förderfähige Ausgaben </t>
    </r>
    <r>
      <rPr>
        <sz val="9"/>
        <color theme="1"/>
        <rFont val="Arial"/>
        <family val="2"/>
      </rPr>
      <t>(in Euro)</t>
    </r>
  </si>
  <si>
    <t>Angaben lt. abgerechneten/
nachgewiesenen Ausgaben</t>
  </si>
  <si>
    <t>vom</t>
  </si>
  <si>
    <t>Vorname des 
Mitarbeiters</t>
  </si>
  <si>
    <t>Name des 
Mitarbeiters</t>
  </si>
  <si>
    <t>Abrechnungszeitraum 
MM/JJJJ</t>
  </si>
  <si>
    <t>Personalausgaben</t>
  </si>
  <si>
    <t>Auswahlfelder</t>
  </si>
  <si>
    <t>SUMME</t>
  </si>
  <si>
    <t>Bitte die grau hinterlegten Felder befüllen!</t>
  </si>
  <si>
    <t>Eigenmittel</t>
  </si>
  <si>
    <t>Gesamtausgaben</t>
  </si>
  <si>
    <r>
      <t xml:space="preserve">Bitte die grau hinterlegten Felder befüllen!
</t>
    </r>
    <r>
      <rPr>
        <i/>
        <sz val="11"/>
        <rFont val="Arial"/>
        <family val="2"/>
      </rPr>
      <t>Wir geben Ihnen Hinweise zur Eingabe der notwendigen Daten, sobald Sie die betreffenden Felder auswählen</t>
    </r>
  </si>
  <si>
    <t>Hinweis: Die Angaben in den nicht farblich unterlegten Feldern werden aufgrund Ihrer Eingaben automatisch berechnet.</t>
  </si>
  <si>
    <t xml:space="preserve">GESAMTÜBERSICHT </t>
  </si>
  <si>
    <r>
      <t xml:space="preserve">Bewilligte Ausgaben 
</t>
    </r>
    <r>
      <rPr>
        <sz val="9"/>
        <color theme="1"/>
        <rFont val="Arial"/>
        <family val="2"/>
      </rPr>
      <t>(in Euro)</t>
    </r>
  </si>
  <si>
    <t>um welche Institution handelt es sich?</t>
  </si>
  <si>
    <t>Hochschule</t>
  </si>
  <si>
    <t xml:space="preserve">Programm </t>
  </si>
  <si>
    <t>Programm</t>
  </si>
  <si>
    <t xml:space="preserve">Pauschalen Sachausgaben und Bauausgaben </t>
  </si>
  <si>
    <t>außeruniversitäre Forschungseinrichtungen/ An-Institut</t>
  </si>
  <si>
    <t>Sachsen-Anhalt WISSENSCHAFT 
Forschung und Innovation (EFRE)</t>
  </si>
  <si>
    <t>Sachsen-Anhalt WISSENSCHAFT 
Gleichstellung, Qualifizierung, Nachwuchs (ESF+)</t>
  </si>
  <si>
    <t xml:space="preserve">wenn abweichend dann hier eintragen </t>
  </si>
  <si>
    <t>Art der Kosten</t>
  </si>
  <si>
    <t>Vergabe Ja / Nein</t>
  </si>
  <si>
    <t xml:space="preserve">Fördersatz </t>
  </si>
  <si>
    <t>Grundlage für Fördersatz</t>
  </si>
  <si>
    <t>Fördersatz je nach Institution</t>
  </si>
  <si>
    <t xml:space="preserve">Investitionen </t>
  </si>
  <si>
    <t>direkte Personalausgaben</t>
  </si>
  <si>
    <t>Sachausgaben</t>
  </si>
  <si>
    <t>Fraunhofer</t>
  </si>
  <si>
    <t>Art der Ausgaben</t>
  </si>
  <si>
    <t>Kleinere Baumaßnahmen</t>
  </si>
  <si>
    <t>Investitionen</t>
  </si>
  <si>
    <t>Art der Zahlung bzw. Gehaltsbestandteil *</t>
  </si>
  <si>
    <t>Betrag **</t>
  </si>
  <si>
    <t>* Anzugeben ist das reguläre Monatsgehalt. Einmal-/Sonderzahlungen sind in einer separaten Zeile aufzuführen.</t>
  </si>
  <si>
    <t>Zahlungsdatum</t>
  </si>
  <si>
    <t>Art der Zahlungen</t>
  </si>
  <si>
    <t>SV-Beitrag Arbeitgeber inkl. gesetzlicher Umlagen</t>
  </si>
  <si>
    <t>Erstattung gesetzlicher Umlagen</t>
  </si>
  <si>
    <t xml:space="preserve">Sonderzahlung </t>
  </si>
  <si>
    <t xml:space="preserve">SV-Beitrag Sonderzahlung inkl. gesetzlicher Umlagen </t>
  </si>
  <si>
    <t>sonstige Ausgaben</t>
  </si>
  <si>
    <t>pauschalierte Investitionen</t>
  </si>
  <si>
    <t>Große Baumaßnahmen im Wissenschaftsbereich</t>
  </si>
  <si>
    <t>Personalausgaben und direkte Sachausgaben</t>
  </si>
  <si>
    <t>Anteil im Vorhaben in %</t>
  </si>
  <si>
    <t>förderfähige Stunden, die ausschließlich für das Vorhaben  getätigt wurden lt. Stundennachweis</t>
  </si>
  <si>
    <t>Gesamtübersicht:</t>
  </si>
  <si>
    <t>Kunze, Constance: hat jedes Produkt der IB ein eigenes Dokument?</t>
  </si>
  <si>
    <t>Antwort per Mail vom 03.07.2023</t>
  </si>
  <si>
    <t>Katja Fietz: Ankreuzfeld, wenn es der letzte AZA ist, fehlt</t>
  </si>
  <si>
    <t>das wird in der Klickstrecke abgefragt, ist das ausreichend? Oder soll das hier wirklich noch mit rein?</t>
  </si>
  <si>
    <t>Katja Fietz: Hinterlegung von Plausibilitäten, dass nicht irgendeine Nr. eingetragen wird?</t>
  </si>
  <si>
    <t>Baue ich noch ein – muss mal schauen, wie am besten</t>
  </si>
  <si>
    <t>Katja Fietz: in der Zuweisung gibt es keinen Bewilligungszeitraum, hier auch den Förderzeitraum benennen</t>
  </si>
  <si>
    <t>Text auf „Förderzeitraum“ angepasst</t>
  </si>
  <si>
    <t>Katja Fietz: Plausibilität fehlt, dass nicht mehr an Einzelansätzen eingetragen werden darf, als bewilligt/ zugewiesen; auch bezogen auf die Einzelansätze</t>
  </si>
  <si>
    <t>Was ist mit Mehrkosten? Gibt es die?</t>
  </si>
  <si>
    <t>Katja Fietz:</t>
  </si>
  <si>
    <t>Umformulierung gem. FGS und RiLi in "Restkostenpauschale"</t>
  </si>
  <si>
    <t>Text in „Restkostenpauschale“ geändert</t>
  </si>
  <si>
    <t>rechnet zu 100% bei reinen Geräten und auFE, obwohl ein abweichender Fördersatz hinterlegt ist</t>
  </si>
  <si>
    <t xml:space="preserve">Ist der Fördersatz auf alle Einzelansätze zu berechnen? Ich hatte es so verstanden, dass mit Bewilligung bereits der max. förderfähige Betrag inkl. Fördersatz zugrunde gelegt wird. </t>
  </si>
  <si>
    <t>Personalausgaben:</t>
  </si>
  <si>
    <t>Obst, Steffen: Nr. des AZA aus der Gesamtübersicht hierhin übernehmen.</t>
  </si>
  <si>
    <t>ist im Standard-nicht vorgesehen, da die Tabelle zusammenhängend übertragen wird. Soll dies bei WISSENSCHAFT mit aufgenommen werden?</t>
  </si>
  <si>
    <t>Katja Fietz: Abhängigkeit hinterlegen, so dass sich die lfd. Nr. selber zieht.</t>
  </si>
  <si>
    <t>Kunze, Constance: hier ff. Ausgaben gem. Kunde</t>
  </si>
  <si>
    <t xml:space="preserve">Da das vom Kunden kommt, im internen zahlenmäßigem Nachweis wird noch eine Spalte erweitert, mit ff. Ausgaben IB </t>
  </si>
  <si>
    <t>Kunze, Constance: dieses Feld erst nach Prüfung des AZA durch IB sinnvoll</t>
  </si>
  <si>
    <t>Da es hier ein Standardfeld ist, um dem Kunden den zahlenmäßigen Nachweis nach Prüfung mit Anmerkungen zu Kürzungen zurückzugeben, halten wir die Spalte für notwendig</t>
  </si>
  <si>
    <t>Katja Fietz: Abhängigkeit hinterlegen, dass nur das Feld gefüllt wird, wenn auch das Zahlungsdatum gefüllt ist</t>
  </si>
  <si>
    <t>Obst, Steffen: Wenn SV-Beitrag AG, dann muss AN Brutto auswählbar sein. Jetzt nur AG Brutto - hier sind die SV AG schon enthalten. Wenn beides angeklickt wird, dann sind die SV-Zahlungen doppelt enthalten.</t>
  </si>
  <si>
    <t xml:space="preserve">Danke für den Hinweis. </t>
  </si>
  <si>
    <t>Obst, Steffen: Erstattung muss abgezogen werden o. Kunde muss negative Zahl eintragen o. System muss negativen Betrag ausweisen. Favorit Ausweis negativer Betrag.</t>
  </si>
  <si>
    <t xml:space="preserve">Obst, Steffen: Auswahlmöglichkeit unvollständig. Z.B. </t>
  </si>
  <si>
    <t>- Stundenlohn für HiWi</t>
  </si>
  <si>
    <t>- Erstattung Krankengeld, nachträgl. Abzug Kind krank, ...</t>
  </si>
  <si>
    <t>Bitte eine vollständige Liste zur Verfügung stellen.</t>
  </si>
  <si>
    <t>Katja Fietz: Das Besserstellungsverbot wird doch erst mit dem AZA geprüft, wir stellen fest, ob es besser gestellt ist oder nicht, wie sollen die Kunden dann die nicht ff. Ausgaben ermitteln?</t>
  </si>
  <si>
    <t>Ging die Frage an mich? Wenn ja, lass uns mal bitte kurz sprechen.</t>
  </si>
  <si>
    <t xml:space="preserve">                                                                                                                      </t>
  </si>
  <si>
    <t>Sonstige Ausgaben:</t>
  </si>
  <si>
    <t>Katja Fietz: falscher Bezug</t>
  </si>
  <si>
    <t>korrigiert</t>
  </si>
  <si>
    <t>Obst, Steffen: ggf. lfd. Nr. aus Vergabeübersicht</t>
  </si>
  <si>
    <t>Soll das eine weitere Spalte werden?</t>
  </si>
  <si>
    <t>Obst, Steffen: Hier Betragsangaben aus Bewilligung relevant. Daher weitere Spalten mit Lieferscheinnummer und Foto.</t>
  </si>
  <si>
    <t>Ich stelle euch einen Vorschlag zur Verfügung</t>
  </si>
  <si>
    <t>Obst, Steffen:</t>
  </si>
  <si>
    <t>Aufzählung unvollständig, z.B. Stipendien</t>
  </si>
  <si>
    <t>Hinweis: Bitte geben Sie hier ausschließlich die Zahlen ohne Trennung an. Das Format wird automatisch dargestellt.</t>
  </si>
  <si>
    <t>Nachfrage, ob so gewünscht ist</t>
  </si>
  <si>
    <t>Okay, würde ausreichen</t>
  </si>
  <si>
    <t xml:space="preserve">dann muss der Kunde auch die Spalte „ff. lt. IB“ sehen. </t>
  </si>
  <si>
    <t>- Stundenlohn HiWi
- nachtägliche Erstattungen</t>
  </si>
  <si>
    <t>Muss keine weitere Spalte werden, kann auch in die gleiche mit rein.</t>
  </si>
  <si>
    <t xml:space="preserve">Bitte eine vollständige Liste zur Verfügung stellen.
- Stipendien
</t>
  </si>
  <si>
    <t>Sachausgaben/ sonstige Ausgaben</t>
  </si>
  <si>
    <t>Sachsen-Anhalt WISSENSCHAFT Forschung und Innovation (EFRE)</t>
  </si>
  <si>
    <t>Sachsen-Anhalt WISSENSCHAFT Bildung, Forschung und Entwicklung (JTF)</t>
  </si>
  <si>
    <t xml:space="preserve">Hinweis seitens der Tester:
Uns ist noch aufgefallen, dass die förderfähigen Ausgaben im EFRE/JTF anders sind als im ESF+. Wir schlagen vor, dass bei der Auswahl im Tabellenblatt Gesamtübersicht
wenn Programm in Gesamtübersicht = ESF dann im Tabellenblatt „sonstige Ausgaben“ Spalte C nur auswählbar Sachausgaben und sonstige Ausgaben (Stipendien)
wenn Programm in Gesamtübersicht = EFRE/JTF dann im Tabellenblatt „sonstige Ausgaben“ Spalte C wie schon hinterlegt ggf. nur Sachausgaben ändern in „Sachausgaben/sonstige Ausgaben“
</t>
  </si>
  <si>
    <t>ist eingebaut</t>
  </si>
  <si>
    <t>E-Mail Text</t>
  </si>
  <si>
    <t xml:space="preserve">
Nicht auf Mehrkosten bezogen, sondern auf die Bewilligung/ Zuweisung an sich. D.h., wenn ich PA oder SA gefördert habe, sollten keine Geräte abgerechnet werden oder wenn ich eine Pauschale habe, dann kann ich keine Realkosten eintragen.
1822: Validierung hinterlegt
</t>
  </si>
  <si>
    <t>Ja, nur die Berechnung haut nicht richtig hin.  
1822: bitte nochmal testen - Formel ist angepasst</t>
  </si>
  <si>
    <t xml:space="preserve">förderfähige Ausgaben lt. Kunde </t>
  </si>
  <si>
    <t>angepasst</t>
  </si>
  <si>
    <t>nachträgliche Erstattung</t>
  </si>
  <si>
    <t>Stipendien</t>
  </si>
  <si>
    <t>Stundenlohn Hilfskraft</t>
  </si>
  <si>
    <t>Vorschlag abgestimmt - siehe Notizen - noch einbauen</t>
  </si>
  <si>
    <t>wird im internen zmN dargestellt - sodass gekürzter Betrag in der Auszahlung berücksichtigt wird</t>
  </si>
  <si>
    <t>Bewilligungs-/ Förderzeitraum</t>
  </si>
  <si>
    <t xml:space="preserve"> Projektzeitraum</t>
  </si>
  <si>
    <r>
      <t xml:space="preserve">** Anzugeben ist der Betrag, für den eine Förderung beansprucht wird. </t>
    </r>
    <r>
      <rPr>
        <b/>
        <sz val="8"/>
        <rFont val="Arial"/>
        <family val="2"/>
      </rPr>
      <t>Förderfähig</t>
    </r>
    <r>
      <rPr>
        <sz val="8"/>
        <rFont val="Arial"/>
        <family val="2"/>
      </rPr>
      <t xml:space="preserve"> sind nur Ausgaben für Leistungen, die tatsächlich im Rahmen des Vorhabens angefallen sind. </t>
    </r>
    <r>
      <rPr>
        <b/>
        <sz val="8"/>
        <rFont val="Arial"/>
        <family val="2"/>
      </rPr>
      <t xml:space="preserve">Nicht förderfähig </t>
    </r>
    <r>
      <rPr>
        <sz val="8"/>
        <rFont val="Arial"/>
        <family val="2"/>
      </rPr>
      <t>sind insbesondere Ausgaben, die lt. Zuweisungsschreiben / Zuwendungsbescheid / Förderrichtlinie/ Fördergrundsätze ausgeschlossen sind und/oder Personal finanziell besser stellen als vergleichbare Landesbedienstete. Zu berücksichtigen sind auch evt. Erstattungen durch die Krankenkassen.</t>
    </r>
  </si>
  <si>
    <t>wurde eingebaut</t>
  </si>
  <si>
    <t>Obst, Steffen:
Der Kunde weist in der Regel Erstattungen bereits als Negativbetrag aus.
Folglich wären die hinterlegten Formeln entsprechend anzupassen, da derzeit bei einer Eingabe mit negativem Vorzeichen sich der Betrag der ff. Ausgaben ins positive wandelt, d.h. in der Summe mit addiert wird.
Beachte, dass bei Anerkennung der Angaben des Kunden die Summe der Spalte "Betrag" mit der aus der Spalte "ff. Ausgaben" identisch sein muss.
Gilt für sämtliche Erstattungen.</t>
  </si>
  <si>
    <t>Obst, Steffen:
Es erfolgt keine Übernahme der ff. Ausgaben lt Kunde für diese Auswahl in Gesamtübersicht. (EFRE + JTF)</t>
  </si>
  <si>
    <t>Heise, Annette:
Abzug erfolgt auch bei pauschalierten Investitionen, bei entspr. Eingabe</t>
  </si>
  <si>
    <t xml:space="preserve">Obst, Steffen:
Bei Anwendung ESF+
Stipendien sind nur in der 1. Zeile auswählbar. Die Auswahlmöglichkeit müsste noch auf die and. Zeilen übertragen werden.
Es erfolgt keine Übernahme der ff. Ausgaben lt. Kunde für die Auswahl "Stipendien" und "sonst. Ausgaben" in Gesamtübersicht.
</t>
  </si>
  <si>
    <t>angepasst, wird nicht mehr abgezogen bei Angabe "pauschalierten Investitionen"</t>
  </si>
  <si>
    <t xml:space="preserve">Arbeitnehmer Bruttoentgelt </t>
  </si>
  <si>
    <t>Restkostenpauschale</t>
  </si>
  <si>
    <t>Hinweis: Bitte reichen Sie spätestens mit dem 1. Auszahlungsantrag den Publizitätsnachweis gem. Zuweisungsschreiben ein.</t>
  </si>
  <si>
    <t>Zuweisungsempfänger</t>
  </si>
  <si>
    <t>Vorgangsnummer laut Zuweisungsschreiben</t>
  </si>
  <si>
    <r>
      <t xml:space="preserve">Fördersatz 
</t>
    </r>
    <r>
      <rPr>
        <i/>
        <sz val="9"/>
        <color theme="1"/>
        <rFont val="Arial"/>
        <family val="2"/>
      </rPr>
      <t>(gem. Ziffer 1. des Zuweisungsschreibens)</t>
    </r>
  </si>
  <si>
    <t>Angaben laut Zuweisungsschreiben</t>
  </si>
  <si>
    <t xml:space="preserve">Programm Sachsen-Anhalt Forschung und Entwicklung
zahlenmäßiger Nachweis - Anlage 1 zum Auszahlungsantrag Nr. </t>
  </si>
  <si>
    <t>ergibt Zuweisung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</si>
</sst>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 _€_-;\-* #,##0.00\ _€_-;_-* &quot;-&quot;??\ _€_-;_-@_-"/>
    <numFmt numFmtId="165" formatCode="mm\/yyyy"/>
    <numFmt numFmtId="166" formatCode="mm\ \/\ yyyy"/>
    <numFmt numFmtId="167" formatCode="&quot;ZS/&quot;\ 0000&quot;/&quot;\ 00&quot;/&quot;\ 000000"/>
  </numFmts>
  <fonts count="28" x14ac:knownFonts="1">
    <font>
      <sz val="11"/>
      <color theme="1"/>
      <name val="Calibri"/>
      <family val="2"/>
      <scheme val="minor"/>
    </font>
    <font>
      <sz val="10"/>
      <name val="Arial"/>
      <family val="2"/>
    </font>
    <font>
      <sz val="10"/>
      <name val="Arial"/>
      <family val="2"/>
    </font>
    <font>
      <sz val="12"/>
      <name val="Arial"/>
      <family val="2"/>
    </font>
    <font>
      <sz val="11"/>
      <color theme="1"/>
      <name val="Arial"/>
      <family val="2"/>
    </font>
    <font>
      <sz val="8"/>
      <color theme="1"/>
      <name val="Arial"/>
      <family val="2"/>
    </font>
    <font>
      <b/>
      <sz val="12"/>
      <color theme="1"/>
      <name val="Arial"/>
      <family val="2"/>
    </font>
    <font>
      <b/>
      <sz val="12"/>
      <name val="Arial"/>
      <family val="2"/>
    </font>
    <font>
      <b/>
      <sz val="11"/>
      <color theme="1"/>
      <name val="Arial"/>
      <family val="2"/>
    </font>
    <font>
      <sz val="10"/>
      <name val="Arial"/>
      <family val="2"/>
    </font>
    <font>
      <b/>
      <sz val="9"/>
      <name val="Arial"/>
      <family val="2"/>
    </font>
    <font>
      <b/>
      <sz val="11"/>
      <name val="Arial"/>
      <family val="2"/>
    </font>
    <font>
      <b/>
      <sz val="8"/>
      <color theme="1"/>
      <name val="Arial"/>
      <family val="2"/>
    </font>
    <font>
      <sz val="9"/>
      <color theme="1"/>
      <name val="Arial"/>
      <family val="2"/>
    </font>
    <font>
      <b/>
      <i/>
      <sz val="11"/>
      <name val="Arial"/>
      <family val="2"/>
    </font>
    <font>
      <b/>
      <sz val="9"/>
      <color theme="1"/>
      <name val="Arial"/>
      <family val="2"/>
    </font>
    <font>
      <i/>
      <sz val="9"/>
      <color theme="1"/>
      <name val="Arial"/>
      <family val="2"/>
    </font>
    <font>
      <b/>
      <i/>
      <sz val="9"/>
      <color theme="1"/>
      <name val="Arial"/>
      <family val="2"/>
    </font>
    <font>
      <sz val="9"/>
      <name val="Arial"/>
      <family val="2"/>
    </font>
    <font>
      <sz val="11"/>
      <color theme="1"/>
      <name val="Calibri"/>
      <family val="2"/>
      <scheme val="minor"/>
    </font>
    <font>
      <i/>
      <sz val="11"/>
      <name val="Arial"/>
      <family val="2"/>
    </font>
    <font>
      <sz val="11"/>
      <color rgb="FF006100"/>
      <name val="Calibri"/>
      <family val="2"/>
      <scheme val="minor"/>
    </font>
    <font>
      <sz val="11"/>
      <color rgb="FF9C6500"/>
      <name val="Calibri"/>
      <family val="2"/>
      <scheme val="minor"/>
    </font>
    <font>
      <sz val="10"/>
      <color rgb="FF1F497D"/>
      <name val="Arial"/>
      <family val="2"/>
    </font>
    <font>
      <sz val="8"/>
      <name val="Arial"/>
      <family val="2"/>
    </font>
    <font>
      <b/>
      <sz val="8"/>
      <name val="Arial"/>
      <family val="2"/>
    </font>
    <font>
      <sz val="11"/>
      <name val="Calibri"/>
      <family val="2"/>
      <scheme val="minor"/>
    </font>
    <font>
      <i/>
      <sz val="11"/>
      <color theme="1"/>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bgColor indexed="64"/>
      </patternFill>
    </fill>
    <fill>
      <patternFill patternType="solid">
        <fgColor rgb="FFC6EFCE"/>
      </patternFill>
    </fill>
    <fill>
      <patternFill patternType="solid">
        <fgColor rgb="FFFFEB9C"/>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theme="0" tint="-0.249977111117893"/>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0">
    <xf numFmtId="0" fontId="0" fillId="0" borderId="0"/>
    <xf numFmtId="0" fontId="1" fillId="0" borderId="0"/>
    <xf numFmtId="0" fontId="1" fillId="0" borderId="0"/>
    <xf numFmtId="0" fontId="2" fillId="0" borderId="0"/>
    <xf numFmtId="0" fontId="9" fillId="0" borderId="0"/>
    <xf numFmtId="0" fontId="1" fillId="0" borderId="0"/>
    <xf numFmtId="43" fontId="19" fillId="0" borderId="0" applyFont="0" applyFill="0" applyBorder="0" applyAlignment="0" applyProtection="0"/>
    <xf numFmtId="9" fontId="19" fillId="0" borderId="0" applyFont="0" applyFill="0" applyBorder="0" applyAlignment="0" applyProtection="0"/>
    <xf numFmtId="0" fontId="21" fillId="6" borderId="0" applyNumberFormat="0" applyBorder="0" applyAlignment="0" applyProtection="0"/>
    <xf numFmtId="0" fontId="22" fillId="7" borderId="0" applyNumberFormat="0" applyBorder="0" applyAlignment="0" applyProtection="0"/>
  </cellStyleXfs>
  <cellXfs count="155">
    <xf numFmtId="0" fontId="0" fillId="0" borderId="0" xfId="0"/>
    <xf numFmtId="0" fontId="4" fillId="0" borderId="0" xfId="0" applyFont="1" applyProtection="1"/>
    <xf numFmtId="0" fontId="4" fillId="0" borderId="0" xfId="0" applyFont="1" applyBorder="1" applyProtection="1"/>
    <xf numFmtId="0" fontId="4" fillId="0" borderId="0" xfId="0" applyFont="1" applyBorder="1" applyAlignment="1" applyProtection="1">
      <alignment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horizontal="right"/>
    </xf>
    <xf numFmtId="0" fontId="14" fillId="0" borderId="0" xfId="0" applyFont="1" applyAlignment="1" applyProtection="1">
      <alignment wrapText="1"/>
    </xf>
    <xf numFmtId="0" fontId="4" fillId="3" borderId="0" xfId="0" applyFont="1" applyFill="1" applyProtection="1"/>
    <xf numFmtId="0" fontId="11" fillId="3" borderId="0" xfId="0" applyFont="1" applyFill="1" applyAlignment="1" applyProtection="1">
      <alignment horizontal="right"/>
    </xf>
    <xf numFmtId="0" fontId="0" fillId="3" borderId="0" xfId="0" applyFill="1"/>
    <xf numFmtId="0" fontId="13" fillId="3" borderId="0" xfId="0" applyFont="1" applyFill="1" applyProtection="1"/>
    <xf numFmtId="0" fontId="13" fillId="3" borderId="0" xfId="0" applyFont="1" applyFill="1" applyBorder="1" applyProtection="1"/>
    <xf numFmtId="0" fontId="13" fillId="3" borderId="0" xfId="0" applyFont="1" applyFill="1" applyBorder="1" applyAlignment="1" applyProtection="1"/>
    <xf numFmtId="0" fontId="6" fillId="3" borderId="0" xfId="0" applyFont="1" applyFill="1" applyBorder="1" applyAlignment="1" applyProtection="1">
      <alignment horizontal="center" vertical="center" wrapText="1"/>
    </xf>
    <xf numFmtId="0" fontId="0" fillId="3" borderId="0" xfId="0" applyFill="1" applyAlignment="1">
      <alignment horizontal="right"/>
    </xf>
    <xf numFmtId="0" fontId="4" fillId="3" borderId="0" xfId="0" applyFont="1" applyFill="1" applyBorder="1" applyAlignment="1" applyProtection="1">
      <alignment horizontal="right"/>
    </xf>
    <xf numFmtId="0" fontId="4" fillId="3" borderId="0" xfId="0" applyFont="1" applyFill="1" applyBorder="1" applyAlignment="1" applyProtection="1"/>
    <xf numFmtId="0" fontId="13" fillId="3" borderId="0" xfId="0" applyFont="1" applyFill="1" applyAlignment="1" applyProtection="1">
      <alignment horizontal="right"/>
    </xf>
    <xf numFmtId="0" fontId="4" fillId="3" borderId="0" xfId="0" applyFont="1" applyFill="1" applyAlignment="1" applyProtection="1">
      <alignment vertical="top"/>
    </xf>
    <xf numFmtId="0" fontId="14" fillId="3" borderId="0" xfId="0" applyFont="1" applyFill="1" applyAlignment="1" applyProtection="1">
      <alignment wrapText="1"/>
    </xf>
    <xf numFmtId="0" fontId="6" fillId="3" borderId="0" xfId="0" applyFont="1" applyFill="1" applyBorder="1" applyAlignment="1" applyProtection="1">
      <alignment vertical="center" wrapText="1"/>
    </xf>
    <xf numFmtId="0" fontId="6" fillId="3" borderId="0" xfId="0" applyFont="1" applyFill="1" applyBorder="1" applyAlignment="1" applyProtection="1">
      <alignment vertical="top" wrapText="1"/>
    </xf>
    <xf numFmtId="0" fontId="11" fillId="3" borderId="0" xfId="0" applyNumberFormat="1" applyFont="1" applyFill="1" applyBorder="1" applyAlignment="1" applyProtection="1">
      <alignment horizontal="center" vertical="top"/>
    </xf>
    <xf numFmtId="0" fontId="11" fillId="3" borderId="0" xfId="0" applyNumberFormat="1" applyFont="1" applyFill="1" applyBorder="1" applyAlignment="1" applyProtection="1">
      <alignment horizontal="center"/>
    </xf>
    <xf numFmtId="0" fontId="0" fillId="3" borderId="0" xfId="0" applyFill="1" applyAlignment="1">
      <alignment vertical="top"/>
    </xf>
    <xf numFmtId="0" fontId="4" fillId="3" borderId="0" xfId="0" applyFont="1" applyFill="1" applyBorder="1" applyProtection="1"/>
    <xf numFmtId="0" fontId="8" fillId="0" borderId="0" xfId="0" applyFont="1" applyBorder="1" applyAlignment="1" applyProtection="1">
      <alignment horizontal="right"/>
    </xf>
    <xf numFmtId="0" fontId="11" fillId="3" borderId="0" xfId="0" applyFont="1" applyFill="1" applyBorder="1" applyProtection="1"/>
    <xf numFmtId="0" fontId="11" fillId="3" borderId="0" xfId="0" applyFont="1" applyFill="1" applyBorder="1" applyAlignment="1" applyProtection="1">
      <alignment horizontal="right"/>
    </xf>
    <xf numFmtId="0" fontId="11" fillId="3" borderId="0" xfId="0" applyFont="1" applyFill="1" applyBorder="1" applyAlignment="1" applyProtection="1">
      <alignment horizontal="center"/>
    </xf>
    <xf numFmtId="0" fontId="8" fillId="0" borderId="0" xfId="0" applyFont="1" applyBorder="1" applyAlignment="1" applyProtection="1">
      <alignment horizontal="center" vertical="center" wrapText="1"/>
    </xf>
    <xf numFmtId="0" fontId="11" fillId="3" borderId="0" xfId="0" applyFont="1" applyFill="1" applyBorder="1" applyAlignment="1" applyProtection="1">
      <alignment horizontal="right" vertical="center"/>
    </xf>
    <xf numFmtId="0" fontId="11" fillId="3" borderId="0" xfId="0" applyFont="1" applyFill="1" applyBorder="1" applyAlignment="1" applyProtection="1"/>
    <xf numFmtId="14" fontId="11" fillId="3" borderId="0" xfId="0" applyNumberFormat="1" applyFont="1" applyFill="1" applyBorder="1" applyAlignment="1" applyProtection="1"/>
    <xf numFmtId="14" fontId="11" fillId="3" borderId="0" xfId="0" applyNumberFormat="1" applyFont="1" applyFill="1" applyBorder="1" applyAlignment="1" applyProtection="1">
      <alignment horizontal="right"/>
    </xf>
    <xf numFmtId="0" fontId="8" fillId="3" borderId="0" xfId="0" applyFont="1" applyFill="1" applyBorder="1" applyAlignment="1" applyProtection="1">
      <alignment horizontal="right"/>
    </xf>
    <xf numFmtId="0" fontId="14" fillId="3" borderId="0" xfId="0" applyFont="1" applyFill="1" applyBorder="1" applyProtection="1"/>
    <xf numFmtId="0" fontId="0" fillId="3" borderId="0" xfId="0" applyFill="1" applyBorder="1" applyAlignment="1" applyProtection="1">
      <alignment horizontal="right"/>
    </xf>
    <xf numFmtId="0" fontId="15" fillId="3" borderId="0" xfId="0" applyFont="1" applyFill="1" applyBorder="1" applyAlignment="1" applyProtection="1">
      <alignment vertical="center" wrapText="1"/>
    </xf>
    <xf numFmtId="0" fontId="0" fillId="3" borderId="0" xfId="0" applyFill="1" applyBorder="1" applyProtection="1"/>
    <xf numFmtId="4" fontId="15" fillId="3" borderId="0" xfId="0" applyNumberFormat="1" applyFont="1" applyFill="1" applyBorder="1" applyAlignment="1" applyProtection="1">
      <alignment vertical="center" wrapText="1"/>
    </xf>
    <xf numFmtId="0" fontId="15" fillId="3" borderId="1" xfId="0" applyFont="1" applyFill="1" applyBorder="1" applyAlignment="1" applyProtection="1">
      <alignment vertical="center" wrapText="1"/>
    </xf>
    <xf numFmtId="0" fontId="17"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left" vertical="center" wrapText="1"/>
    </xf>
    <xf numFmtId="4" fontId="15" fillId="2" borderId="1" xfId="0" applyNumberFormat="1" applyFont="1" applyFill="1" applyBorder="1" applyAlignment="1" applyProtection="1">
      <alignment vertical="center" wrapText="1"/>
    </xf>
    <xf numFmtId="0" fontId="11" fillId="3" borderId="0" xfId="0" applyNumberFormat="1" applyFont="1" applyFill="1" applyBorder="1" applyAlignment="1" applyProtection="1">
      <alignment horizontal="left"/>
    </xf>
    <xf numFmtId="0" fontId="4" fillId="3" borderId="0" xfId="0" applyFont="1" applyFill="1" applyBorder="1" applyAlignment="1" applyProtection="1">
      <alignment horizontal="left"/>
    </xf>
    <xf numFmtId="0" fontId="4" fillId="3" borderId="0" xfId="0" applyFont="1" applyFill="1" applyBorder="1" applyAlignment="1" applyProtection="1">
      <alignment vertical="center"/>
    </xf>
    <xf numFmtId="0" fontId="5" fillId="3" borderId="0" xfId="0" applyFont="1" applyFill="1" applyBorder="1" applyAlignment="1" applyProtection="1">
      <alignment horizontal="justify" vertical="center" wrapText="1"/>
    </xf>
    <xf numFmtId="0" fontId="5" fillId="2" borderId="1" xfId="0" applyFont="1" applyFill="1" applyBorder="1" applyAlignment="1" applyProtection="1">
      <alignment horizontal="center" vertical="center" wrapText="1"/>
    </xf>
    <xf numFmtId="0" fontId="7" fillId="3" borderId="0" xfId="0" applyFont="1" applyFill="1" applyBorder="1" applyAlignment="1" applyProtection="1"/>
    <xf numFmtId="0" fontId="13" fillId="4" borderId="1" xfId="0" applyNumberFormat="1" applyFont="1" applyFill="1" applyBorder="1" applyAlignment="1" applyProtection="1">
      <alignment vertical="center" wrapText="1"/>
      <protection locked="0"/>
    </xf>
    <xf numFmtId="166" fontId="13" fillId="4" borderId="1" xfId="0" applyNumberFormat="1" applyFont="1" applyFill="1" applyBorder="1" applyAlignment="1" applyProtection="1">
      <alignment horizontal="center" vertical="center" wrapText="1"/>
      <protection locked="0"/>
    </xf>
    <xf numFmtId="9" fontId="13" fillId="4" borderId="1" xfId="7" applyFont="1" applyFill="1" applyBorder="1" applyAlignment="1" applyProtection="1">
      <alignment vertical="center" wrapText="1"/>
      <protection locked="0"/>
    </xf>
    <xf numFmtId="4" fontId="13" fillId="4" borderId="1" xfId="0" applyNumberFormat="1" applyFont="1" applyFill="1" applyBorder="1" applyAlignment="1" applyProtection="1">
      <alignment vertical="center" wrapText="1"/>
      <protection locked="0"/>
    </xf>
    <xf numFmtId="165" fontId="13" fillId="4" borderId="1" xfId="0" applyNumberFormat="1" applyFont="1" applyFill="1" applyBorder="1" applyAlignment="1" applyProtection="1">
      <alignment horizontal="center" vertical="center" wrapText="1"/>
      <protection locked="0"/>
    </xf>
    <xf numFmtId="14" fontId="13" fillId="4" borderId="1" xfId="0" applyNumberFormat="1" applyFont="1" applyFill="1" applyBorder="1" applyAlignment="1" applyProtection="1">
      <alignment vertical="center" wrapText="1"/>
      <protection locked="0"/>
    </xf>
    <xf numFmtId="0" fontId="15" fillId="0" borderId="1" xfId="0" applyFont="1" applyFill="1" applyBorder="1" applyAlignment="1" applyProtection="1">
      <alignment horizontal="left" vertical="center" wrapText="1"/>
    </xf>
    <xf numFmtId="4" fontId="15" fillId="0" borderId="1" xfId="0" applyNumberFormat="1" applyFont="1" applyFill="1" applyBorder="1" applyAlignment="1" applyProtection="1">
      <alignment vertical="center" wrapText="1"/>
    </xf>
    <xf numFmtId="4" fontId="18" fillId="4" borderId="1" xfId="0" applyNumberFormat="1" applyFont="1" applyFill="1" applyBorder="1" applyAlignment="1" applyProtection="1">
      <alignment horizontal="right"/>
      <protection locked="0"/>
    </xf>
    <xf numFmtId="14" fontId="11" fillId="4" borderId="1" xfId="0" applyNumberFormat="1" applyFont="1" applyFill="1" applyBorder="1" applyAlignment="1" applyProtection="1">
      <alignment horizontal="center"/>
      <protection locked="0"/>
    </xf>
    <xf numFmtId="0" fontId="20" fillId="0" borderId="4" xfId="0" applyFont="1" applyBorder="1" applyAlignment="1" applyProtection="1">
      <alignment wrapText="1"/>
    </xf>
    <xf numFmtId="0" fontId="20" fillId="3" borderId="0" xfId="0" applyFont="1" applyFill="1" applyBorder="1" applyAlignment="1" applyProtection="1">
      <alignment wrapText="1"/>
    </xf>
    <xf numFmtId="0" fontId="14" fillId="4" borderId="1" xfId="2" applyFont="1" applyFill="1" applyBorder="1" applyAlignment="1" applyProtection="1">
      <alignment horizontal="left" vertical="top" wrapText="1"/>
    </xf>
    <xf numFmtId="0" fontId="17" fillId="0" borderId="1" xfId="0" applyFont="1" applyFill="1" applyBorder="1" applyAlignment="1" applyProtection="1">
      <alignment horizontal="center" vertical="center" wrapText="1"/>
    </xf>
    <xf numFmtId="0" fontId="15" fillId="2" borderId="3" xfId="0" applyFont="1" applyFill="1" applyBorder="1" applyAlignment="1" applyProtection="1">
      <alignment horizontal="left" vertical="center" wrapText="1"/>
    </xf>
    <xf numFmtId="0" fontId="11" fillId="3" borderId="0" xfId="0" applyFont="1" applyFill="1" applyBorder="1" applyAlignment="1" applyProtection="1">
      <alignment horizontal="left"/>
    </xf>
    <xf numFmtId="0" fontId="11" fillId="3" borderId="0" xfId="0" applyFont="1" applyFill="1" applyBorder="1" applyAlignment="1" applyProtection="1">
      <alignment horizontal="right" vertical="center" wrapText="1"/>
    </xf>
    <xf numFmtId="9" fontId="10" fillId="3" borderId="1" xfId="7" applyFont="1" applyFill="1" applyBorder="1" applyAlignment="1" applyProtection="1">
      <alignment horizontal="center" wrapText="1"/>
    </xf>
    <xf numFmtId="0" fontId="15" fillId="2" borderId="1" xfId="0" applyFont="1" applyFill="1" applyBorder="1" applyAlignment="1" applyProtection="1">
      <alignment horizontal="left" vertical="center" wrapText="1"/>
    </xf>
    <xf numFmtId="4" fontId="15" fillId="2" borderId="1" xfId="0" applyNumberFormat="1" applyFont="1" applyFill="1" applyBorder="1" applyAlignment="1" applyProtection="1">
      <alignment horizontal="right" vertical="center" wrapText="1"/>
    </xf>
    <xf numFmtId="0" fontId="0" fillId="0" borderId="0" xfId="0" applyAlignment="1">
      <alignment horizontal="left" vertical="top" wrapText="1"/>
    </xf>
    <xf numFmtId="0" fontId="3" fillId="0" borderId="0" xfId="0" applyFont="1" applyAlignment="1">
      <alignment horizontal="left" vertical="top"/>
    </xf>
    <xf numFmtId="0" fontId="0" fillId="0" borderId="0" xfId="0" applyAlignment="1">
      <alignment horizontal="left" vertical="top"/>
    </xf>
    <xf numFmtId="164" fontId="4" fillId="0" borderId="0" xfId="0" applyNumberFormat="1" applyFont="1" applyAlignment="1" applyProtection="1">
      <alignment horizontal="left" vertical="top"/>
    </xf>
    <xf numFmtId="0" fontId="0" fillId="0" borderId="12" xfId="0" applyBorder="1" applyAlignment="1">
      <alignment horizontal="left" vertical="top" wrapText="1"/>
    </xf>
    <xf numFmtId="9" fontId="0" fillId="0" borderId="12" xfId="7" applyFont="1"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9" fontId="0" fillId="0" borderId="0" xfId="7" applyFont="1" applyBorder="1" applyAlignment="1">
      <alignment horizontal="left" vertical="top" wrapText="1"/>
    </xf>
    <xf numFmtId="0" fontId="0" fillId="0" borderId="18" xfId="0" applyBorder="1" applyAlignment="1">
      <alignment horizontal="left" vertical="top" wrapText="1"/>
    </xf>
    <xf numFmtId="0" fontId="0" fillId="0" borderId="15" xfId="0" applyBorder="1" applyAlignment="1">
      <alignment horizontal="left" vertical="top" wrapText="1"/>
    </xf>
    <xf numFmtId="9" fontId="0" fillId="0" borderId="15" xfId="7" applyFont="1" applyBorder="1" applyAlignment="1">
      <alignment horizontal="left" vertical="top" wrapText="1"/>
    </xf>
    <xf numFmtId="0" fontId="0" fillId="0" borderId="16" xfId="0" applyBorder="1" applyAlignment="1">
      <alignment horizontal="left" vertical="top" wrapText="1"/>
    </xf>
    <xf numFmtId="10" fontId="0" fillId="0" borderId="0" xfId="0" applyNumberFormat="1" applyAlignment="1">
      <alignment horizontal="left" vertical="top"/>
    </xf>
    <xf numFmtId="0" fontId="0" fillId="0" borderId="9" xfId="0" applyBorder="1" applyAlignment="1">
      <alignment horizontal="left" vertical="top"/>
    </xf>
    <xf numFmtId="9" fontId="0" fillId="0" borderId="9" xfId="7"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9" fontId="0" fillId="0" borderId="9" xfId="7" applyFont="1" applyBorder="1" applyAlignment="1">
      <alignment horizontal="left" vertical="top"/>
    </xf>
    <xf numFmtId="0" fontId="0" fillId="5" borderId="11" xfId="0" applyFill="1" applyBorder="1" applyAlignment="1">
      <alignment horizontal="left" vertical="top" wrapText="1"/>
    </xf>
    <xf numFmtId="0" fontId="0" fillId="5" borderId="17" xfId="0" applyFill="1" applyBorder="1" applyAlignment="1">
      <alignment horizontal="left" vertical="top" wrapText="1"/>
    </xf>
    <xf numFmtId="0" fontId="0" fillId="5" borderId="14" xfId="0" applyFill="1" applyBorder="1" applyAlignment="1">
      <alignment horizontal="left" vertical="top" wrapText="1"/>
    </xf>
    <xf numFmtId="0" fontId="12" fillId="2" borderId="1" xfId="0" applyFont="1" applyFill="1" applyBorder="1" applyAlignment="1" applyProtection="1">
      <alignment horizontal="center" vertical="center" wrapText="1"/>
    </xf>
    <xf numFmtId="49" fontId="13" fillId="4" borderId="1" xfId="0" applyNumberFormat="1" applyFont="1" applyFill="1" applyBorder="1" applyAlignment="1" applyProtection="1">
      <alignment vertical="center" wrapText="1"/>
      <protection locked="0"/>
    </xf>
    <xf numFmtId="43" fontId="13" fillId="4" borderId="1" xfId="6" applyFont="1" applyFill="1" applyBorder="1" applyAlignment="1" applyProtection="1">
      <alignment vertical="center" wrapText="1"/>
      <protection locked="0"/>
    </xf>
    <xf numFmtId="0" fontId="15" fillId="2" borderId="1" xfId="0" applyFont="1" applyFill="1" applyBorder="1" applyAlignment="1" applyProtection="1">
      <alignment vertical="center" wrapText="1"/>
    </xf>
    <xf numFmtId="0" fontId="23" fillId="0" borderId="0" xfId="0" applyFont="1" applyAlignment="1">
      <alignment vertical="center"/>
    </xf>
    <xf numFmtId="0" fontId="23" fillId="0" borderId="20" xfId="0" applyFont="1" applyBorder="1" applyAlignment="1">
      <alignment vertical="center" wrapText="1"/>
    </xf>
    <xf numFmtId="0" fontId="23" fillId="0" borderId="21" xfId="0" applyFont="1" applyBorder="1" applyAlignment="1">
      <alignment horizontal="justify" vertical="center" wrapText="1"/>
    </xf>
    <xf numFmtId="0" fontId="23" fillId="0" borderId="16" xfId="0" applyFont="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horizontal="justify" vertical="center" wrapText="1"/>
    </xf>
    <xf numFmtId="0" fontId="23" fillId="0" borderId="22" xfId="0" applyFont="1" applyBorder="1" applyAlignment="1">
      <alignment vertical="center" wrapText="1"/>
    </xf>
    <xf numFmtId="0" fontId="21" fillId="6" borderId="10" xfId="8" applyBorder="1" applyAlignment="1">
      <alignment vertical="center" wrapText="1"/>
    </xf>
    <xf numFmtId="0" fontId="21" fillId="6" borderId="16" xfId="8" applyBorder="1" applyAlignment="1">
      <alignment vertical="center" wrapText="1"/>
    </xf>
    <xf numFmtId="0" fontId="0" fillId="0" borderId="0" xfId="0" applyAlignment="1">
      <alignment wrapText="1"/>
    </xf>
    <xf numFmtId="0" fontId="2" fillId="0" borderId="0" xfId="3"/>
    <xf numFmtId="0" fontId="21" fillId="6" borderId="0" xfId="8"/>
    <xf numFmtId="1" fontId="11" fillId="4" borderId="1" xfId="0" applyNumberFormat="1" applyFont="1" applyFill="1" applyBorder="1" applyAlignment="1" applyProtection="1">
      <alignment horizontal="center"/>
      <protection locked="0"/>
    </xf>
    <xf numFmtId="0" fontId="22" fillId="7" borderId="16" xfId="9" applyBorder="1" applyAlignment="1">
      <alignment vertical="center" wrapText="1"/>
    </xf>
    <xf numFmtId="43" fontId="18" fillId="3" borderId="1" xfId="6" applyFont="1" applyFill="1" applyBorder="1" applyAlignment="1" applyProtection="1">
      <alignment horizontal="right"/>
    </xf>
    <xf numFmtId="43" fontId="15" fillId="2" borderId="1" xfId="6" applyFont="1" applyFill="1" applyBorder="1" applyAlignment="1" applyProtection="1">
      <alignment horizontal="right" vertical="center" wrapText="1"/>
    </xf>
    <xf numFmtId="43" fontId="15" fillId="0" borderId="1" xfId="6" applyFont="1" applyFill="1" applyBorder="1" applyAlignment="1" applyProtection="1">
      <alignment horizontal="right" vertical="center" wrapText="1"/>
    </xf>
    <xf numFmtId="0" fontId="21" fillId="6" borderId="20" xfId="8" applyBorder="1" applyAlignment="1">
      <alignment vertical="center" wrapText="1"/>
    </xf>
    <xf numFmtId="4" fontId="13" fillId="3" borderId="1" xfId="0" applyNumberFormat="1" applyFont="1" applyFill="1" applyBorder="1" applyAlignment="1" applyProtection="1">
      <alignment horizontal="right" vertical="center" wrapText="1"/>
      <protection locked="0" hidden="1"/>
    </xf>
    <xf numFmtId="0" fontId="13" fillId="4" borderId="7" xfId="0" applyNumberFormat="1" applyFont="1" applyFill="1" applyBorder="1" applyAlignment="1" applyProtection="1">
      <alignment horizontal="center" vertical="center" wrapText="1"/>
      <protection locked="0"/>
    </xf>
    <xf numFmtId="0" fontId="4" fillId="3" borderId="0" xfId="0" applyFont="1" applyFill="1" applyBorder="1" applyProtection="1">
      <protection locked="0"/>
    </xf>
    <xf numFmtId="0" fontId="4" fillId="0" borderId="0" xfId="0" applyFont="1" applyBorder="1" applyProtection="1">
      <protection locked="0"/>
    </xf>
    <xf numFmtId="4" fontId="18" fillId="3" borderId="1" xfId="0" applyNumberFormat="1" applyFont="1" applyFill="1" applyBorder="1" applyAlignment="1" applyProtection="1">
      <alignment horizontal="right"/>
      <protection hidden="1"/>
    </xf>
    <xf numFmtId="0" fontId="27" fillId="3" borderId="0" xfId="0" applyNumberFormat="1" applyFont="1" applyFill="1" applyBorder="1" applyAlignment="1" applyProtection="1">
      <alignment horizontal="left" vertical="top" wrapText="1"/>
    </xf>
    <xf numFmtId="0" fontId="15" fillId="3" borderId="19" xfId="0" applyFont="1" applyFill="1" applyBorder="1" applyAlignment="1" applyProtection="1">
      <alignment horizontal="right" wrapText="1"/>
    </xf>
    <xf numFmtId="0" fontId="15" fillId="3" borderId="8" xfId="0" applyFont="1" applyFill="1" applyBorder="1" applyAlignment="1" applyProtection="1">
      <alignment horizontal="right" wrapText="1"/>
    </xf>
    <xf numFmtId="0" fontId="11" fillId="2" borderId="0" xfId="0" applyFont="1" applyFill="1" applyBorder="1" applyAlignment="1" applyProtection="1">
      <alignment horizontal="left" wrapText="1"/>
    </xf>
    <xf numFmtId="0" fontId="11" fillId="2" borderId="8" xfId="0" applyFont="1" applyFill="1" applyBorder="1" applyAlignment="1" applyProtection="1">
      <alignment horizontal="left" wrapText="1"/>
    </xf>
    <xf numFmtId="0" fontId="11" fillId="4" borderId="1" xfId="0" applyNumberFormat="1" applyFont="1" applyFill="1" applyBorder="1" applyAlignment="1" applyProtection="1">
      <alignment horizontal="left" vertical="center" wrapText="1"/>
      <protection locked="0"/>
    </xf>
    <xf numFmtId="167" fontId="11" fillId="4" borderId="1" xfId="0" applyNumberFormat="1" applyFont="1" applyFill="1" applyBorder="1" applyAlignment="1" applyProtection="1">
      <alignment horizontal="left" vertical="center" wrapText="1"/>
      <protection locked="0"/>
    </xf>
    <xf numFmtId="0" fontId="6" fillId="2" borderId="0" xfId="0" applyFont="1" applyFill="1" applyBorder="1" applyAlignment="1" applyProtection="1">
      <alignment horizontal="center" vertical="center" wrapText="1"/>
    </xf>
    <xf numFmtId="0" fontId="11" fillId="2" borderId="1" xfId="0" applyFont="1" applyFill="1" applyBorder="1" applyAlignment="1" applyProtection="1">
      <alignment horizontal="left" wrapText="1"/>
    </xf>
    <xf numFmtId="167" fontId="11" fillId="2" borderId="5" xfId="0" applyNumberFormat="1" applyFont="1" applyFill="1" applyBorder="1" applyAlignment="1" applyProtection="1">
      <alignment horizontal="left"/>
    </xf>
    <xf numFmtId="167" fontId="11" fillId="2" borderId="6" xfId="0" applyNumberFormat="1" applyFont="1" applyFill="1" applyBorder="1" applyAlignment="1" applyProtection="1">
      <alignment horizontal="left"/>
    </xf>
    <xf numFmtId="167" fontId="11" fillId="2" borderId="7" xfId="0" applyNumberFormat="1" applyFont="1" applyFill="1" applyBorder="1" applyAlignment="1" applyProtection="1">
      <alignment horizontal="left"/>
    </xf>
    <xf numFmtId="0" fontId="11" fillId="2" borderId="0" xfId="0" applyFont="1" applyFill="1" applyBorder="1" applyAlignment="1" applyProtection="1">
      <alignment horizontal="left"/>
      <protection hidden="1"/>
    </xf>
    <xf numFmtId="0" fontId="11" fillId="2" borderId="1" xfId="0" applyFont="1" applyFill="1" applyBorder="1" applyAlignment="1" applyProtection="1">
      <alignment horizontal="left"/>
    </xf>
    <xf numFmtId="0" fontId="11" fillId="2" borderId="5" xfId="0" applyFont="1" applyFill="1" applyBorder="1" applyAlignment="1" applyProtection="1">
      <alignment horizontal="left"/>
    </xf>
    <xf numFmtId="0" fontId="11" fillId="2" borderId="6" xfId="0" applyFont="1" applyFill="1" applyBorder="1" applyAlignment="1" applyProtection="1">
      <alignment horizontal="left"/>
    </xf>
    <xf numFmtId="0" fontId="11" fillId="2" borderId="7" xfId="0" applyFont="1" applyFill="1" applyBorder="1" applyAlignment="1" applyProtection="1">
      <alignment horizontal="left"/>
    </xf>
    <xf numFmtId="0" fontId="16" fillId="4" borderId="1" xfId="0" applyNumberFormat="1"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xf>
    <xf numFmtId="0" fontId="0" fillId="3" borderId="0" xfId="0" applyFill="1" applyAlignment="1" applyProtection="1">
      <alignment horizontal="left" vertical="center" wrapText="1"/>
    </xf>
    <xf numFmtId="0" fontId="24" fillId="3" borderId="0" xfId="0" applyFont="1" applyFill="1" applyBorder="1" applyAlignment="1" applyProtection="1">
      <alignment horizontal="left" vertical="center" wrapText="1"/>
    </xf>
    <xf numFmtId="0" fontId="26" fillId="3" borderId="0" xfId="0" applyFont="1" applyFill="1" applyAlignment="1" applyProtection="1">
      <alignment horizontal="left" vertical="center" wrapText="1"/>
    </xf>
    <xf numFmtId="0" fontId="12" fillId="2" borderId="2"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2"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21" fillId="6" borderId="23" xfId="8" applyBorder="1" applyAlignment="1">
      <alignment vertical="center" wrapText="1"/>
    </xf>
    <xf numFmtId="0" fontId="21" fillId="6" borderId="21" xfId="8" applyBorder="1" applyAlignment="1">
      <alignment vertical="center" wrapText="1"/>
    </xf>
    <xf numFmtId="0" fontId="0" fillId="0" borderId="17" xfId="0" applyBorder="1" applyAlignment="1">
      <alignment horizontal="left" vertical="center"/>
    </xf>
    <xf numFmtId="0" fontId="0" fillId="0" borderId="17" xfId="0" quotePrefix="1" applyBorder="1" applyAlignment="1">
      <alignment horizontal="left" vertical="center" wrapText="1"/>
    </xf>
    <xf numFmtId="0" fontId="21" fillId="6" borderId="23" xfId="8" applyBorder="1" applyAlignment="1">
      <alignment horizontal="left" vertical="center" wrapText="1"/>
    </xf>
    <xf numFmtId="0" fontId="21" fillId="6" borderId="22" xfId="8" applyBorder="1" applyAlignment="1">
      <alignment horizontal="left" vertical="center" wrapText="1"/>
    </xf>
    <xf numFmtId="0" fontId="21" fillId="6" borderId="21" xfId="8" applyBorder="1" applyAlignment="1">
      <alignment horizontal="left" vertical="center" wrapText="1"/>
    </xf>
    <xf numFmtId="0" fontId="0" fillId="0" borderId="17" xfId="0" applyBorder="1" applyAlignment="1">
      <alignment horizontal="left" vertical="top" wrapText="1"/>
    </xf>
  </cellXfs>
  <cellStyles count="10">
    <cellStyle name="Gut" xfId="8" builtinId="26"/>
    <cellStyle name="Komma" xfId="6" builtinId="3"/>
    <cellStyle name="Neutral" xfId="9" builtinId="28"/>
    <cellStyle name="Prozent" xfId="7" builtinId="5"/>
    <cellStyle name="Standard" xfId="0" builtinId="0"/>
    <cellStyle name="Standard 2" xfId="3"/>
    <cellStyle name="Standard 2 2" xfId="2"/>
    <cellStyle name="Standard 3" xfId="1"/>
    <cellStyle name="Standard 4" xfId="4"/>
    <cellStyle name="Standard 4 2" xfId="5"/>
  </cellStyles>
  <dxfs count="27">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5" formatCode="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numFmt numFmtId="166" formatCode="mm\ \/\ yy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bottom style="thin">
          <color theme="0" tint="-0.249977111117893"/>
        </bottom>
      </border>
      <protection locked="0"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protection locked="0" hidden="0"/>
    </dxf>
    <dxf>
      <border outline="0">
        <bottom style="thin">
          <color theme="0" tint="-0.249977111117893"/>
        </bottom>
      </border>
    </dxf>
    <dxf>
      <protection locked="0" hidden="0"/>
    </dxf>
    <dxf>
      <fill>
        <patternFill>
          <bgColor theme="0" tint="-4.9989318521683403E-2"/>
        </patternFill>
      </fill>
    </dxf>
    <dxf>
      <fill>
        <patternFill>
          <bgColor theme="0" tint="-4.9989318521683403E-2"/>
        </patternFill>
      </fill>
    </dxf>
  </dxfs>
  <tableStyles count="1" defaultTableStyle="TableStyleMedium2" defaultPivotStyle="PivotStyleLight16">
    <tableStyle name="Tabellenformat 1" pivot="0" count="0"/>
  </tableStyles>
  <colors>
    <mruColors>
      <color rgb="FFFFFFCC"/>
      <color rgb="FFFF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2" name="Tabelle6" displayName="Tabelle6" ref="A13:J32" headerRowCount="0" totalsRowShown="0" headerRowDxfId="24" dataDxfId="22" headerRowBorderDxfId="23" tableBorderDxfId="21" totalsRowBorderDxfId="20">
  <tableColumns count="10">
    <tableColumn id="1" name="Spalte1" headerRowDxfId="19" dataDxfId="18">
      <calculatedColumnFormula>ROW()-12</calculatedColumnFormula>
    </tableColumn>
    <tableColumn id="2" name="Spalte2" headerRowDxfId="17" dataDxfId="16"/>
    <tableColumn id="3" name="Spalte3" headerRowDxfId="15" dataDxfId="14"/>
    <tableColumn id="4" name="Spalte4" headerRowDxfId="13" dataDxfId="12"/>
    <tableColumn id="5" name="Spalte5" headerRowDxfId="11" dataDxfId="10"/>
    <tableColumn id="6" name="Spalte6" headerRowDxfId="9" dataDxfId="8" headerRowCellStyle="Prozent" dataCellStyle="Prozent"/>
    <tableColumn id="7" name="Spalte7" headerRowDxfId="7" dataDxfId="6" headerRowCellStyle="Komma" dataCellStyle="Komma"/>
    <tableColumn id="8" name="Spalte8" headerRowDxfId="5" dataDxfId="4"/>
    <tableColumn id="9" name="Spalte9" headerRowDxfId="3" dataDxfId="2"/>
    <tableColumn id="10" name="Spalte10" headerRowDxfId="1" dataDxfId="0">
      <calculatedColumnFormula>H13</calculatedColumnFormula>
    </tableColumn>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3" tint="0.79998168889431442"/>
  </sheetPr>
  <dimension ref="A1:M39"/>
  <sheetViews>
    <sheetView showGridLines="0" tabSelected="1" zoomScale="90" zoomScaleNormal="90" workbookViewId="0">
      <selection activeCell="G13" sqref="G13"/>
    </sheetView>
  </sheetViews>
  <sheetFormatPr baseColWidth="10" defaultRowHeight="15" x14ac:dyDescent="0.25"/>
  <cols>
    <col min="1" max="1" width="58.28515625" customWidth="1"/>
    <col min="2" max="2" width="20" customWidth="1"/>
    <col min="3" max="3" width="21.7109375" customWidth="1"/>
    <col min="4" max="4" width="8.42578125" customWidth="1"/>
    <col min="5" max="5" width="25" customWidth="1"/>
    <col min="6" max="6" width="7.28515625" style="10" customWidth="1"/>
    <col min="7" max="7" width="53.28515625" style="6" customWidth="1"/>
    <col min="8" max="8" width="13.28515625" style="10" bestFit="1" customWidth="1"/>
    <col min="9" max="9" width="16" style="25" customWidth="1"/>
    <col min="10" max="10" width="36.28515625" style="25" customWidth="1"/>
    <col min="11" max="11" width="29.42578125" style="4" bestFit="1" customWidth="1"/>
    <col min="12" max="12" width="11.42578125" style="4"/>
    <col min="13" max="13" width="47.85546875" style="4" bestFit="1" customWidth="1"/>
  </cols>
  <sheetData>
    <row r="1" spans="1:13" s="10" customFormat="1" x14ac:dyDescent="0.25">
      <c r="G1" s="15"/>
      <c r="I1" s="25"/>
      <c r="J1" s="25"/>
      <c r="K1" s="25"/>
      <c r="L1" s="25"/>
      <c r="M1" s="25"/>
    </row>
    <row r="2" spans="1:13" s="10" customFormat="1" x14ac:dyDescent="0.25">
      <c r="G2" s="15"/>
      <c r="I2" s="25"/>
      <c r="J2" s="25"/>
      <c r="K2" s="25"/>
      <c r="L2" s="25"/>
      <c r="M2" s="25"/>
    </row>
    <row r="3" spans="1:13" ht="57" x14ac:dyDescent="0.25">
      <c r="A3" s="124" t="s">
        <v>141</v>
      </c>
      <c r="B3" s="125"/>
      <c r="C3" s="110"/>
      <c r="D3" s="27" t="s">
        <v>5</v>
      </c>
      <c r="E3" s="61"/>
      <c r="F3" s="14"/>
      <c r="G3" s="64" t="s">
        <v>19</v>
      </c>
      <c r="H3" s="8"/>
      <c r="I3" s="19"/>
      <c r="J3" s="19"/>
      <c r="L3" s="5"/>
    </row>
    <row r="4" spans="1:13" ht="15.75" x14ac:dyDescent="0.25">
      <c r="A4" s="28"/>
      <c r="B4" s="29"/>
      <c r="C4" s="30"/>
      <c r="D4" s="26"/>
      <c r="E4" s="26"/>
      <c r="F4" s="14"/>
      <c r="G4" s="62"/>
      <c r="H4" s="20"/>
      <c r="I4" s="20"/>
      <c r="J4" s="20"/>
      <c r="K4" s="7"/>
    </row>
    <row r="5" spans="1:13" ht="43.5" x14ac:dyDescent="0.25">
      <c r="A5" s="128" t="s">
        <v>21</v>
      </c>
      <c r="B5" s="128"/>
      <c r="C5" s="128"/>
      <c r="D5" s="128"/>
      <c r="E5" s="128"/>
      <c r="F5" s="14"/>
      <c r="G5" s="63" t="s">
        <v>20</v>
      </c>
      <c r="H5" s="21"/>
      <c r="I5" s="22"/>
      <c r="J5" s="22"/>
    </row>
    <row r="6" spans="1:13" x14ac:dyDescent="0.25">
      <c r="A6" s="26"/>
      <c r="B6" s="26"/>
      <c r="C6" s="26"/>
      <c r="D6" s="26"/>
      <c r="E6" s="26"/>
      <c r="F6" s="26"/>
      <c r="G6" s="31"/>
      <c r="H6" s="8"/>
      <c r="I6" s="19"/>
      <c r="J6" s="19"/>
    </row>
    <row r="7" spans="1:13" ht="52.5" customHeight="1" x14ac:dyDescent="0.25">
      <c r="A7" s="32" t="s">
        <v>137</v>
      </c>
      <c r="B7" s="126"/>
      <c r="C7" s="126"/>
      <c r="D7" s="126"/>
      <c r="E7" s="33"/>
      <c r="F7" s="33"/>
      <c r="G7" s="16"/>
      <c r="H7" s="8"/>
      <c r="I7" s="19"/>
      <c r="J7" s="19"/>
    </row>
    <row r="8" spans="1:13" ht="45.75" customHeight="1" x14ac:dyDescent="0.25">
      <c r="A8" s="32" t="s">
        <v>3</v>
      </c>
      <c r="B8" s="126"/>
      <c r="C8" s="126"/>
      <c r="D8" s="126"/>
      <c r="E8" s="34"/>
      <c r="F8" s="12"/>
      <c r="G8" s="35"/>
      <c r="H8" s="9"/>
      <c r="I8" s="23"/>
      <c r="J8" s="23"/>
    </row>
    <row r="9" spans="1:13" ht="43.5" x14ac:dyDescent="0.25">
      <c r="A9" s="68" t="s">
        <v>138</v>
      </c>
      <c r="B9" s="127"/>
      <c r="C9" s="127"/>
      <c r="D9" s="127"/>
      <c r="E9" s="33"/>
      <c r="F9" s="12"/>
      <c r="G9" s="63" t="s">
        <v>103</v>
      </c>
      <c r="H9" s="24"/>
      <c r="I9" s="19"/>
      <c r="J9" s="19"/>
    </row>
    <row r="10" spans="1:13" x14ac:dyDescent="0.25">
      <c r="A10" s="26"/>
      <c r="B10" s="26"/>
      <c r="C10" s="2"/>
      <c r="D10" s="26"/>
      <c r="E10" s="26"/>
      <c r="F10" s="12"/>
      <c r="G10" s="16"/>
      <c r="H10" s="8"/>
      <c r="I10" s="19"/>
      <c r="J10" s="19"/>
    </row>
    <row r="11" spans="1:13" x14ac:dyDescent="0.25">
      <c r="A11" s="29" t="s">
        <v>125</v>
      </c>
      <c r="B11" s="36" t="s">
        <v>9</v>
      </c>
      <c r="C11" s="61"/>
      <c r="D11" s="36" t="s">
        <v>6</v>
      </c>
      <c r="E11" s="61"/>
      <c r="F11" s="12"/>
      <c r="G11" s="16"/>
      <c r="H11" s="8"/>
      <c r="I11" s="19"/>
      <c r="J11" s="19"/>
    </row>
    <row r="12" spans="1:13" x14ac:dyDescent="0.25">
      <c r="A12" s="29" t="s">
        <v>126</v>
      </c>
      <c r="B12" s="36" t="s">
        <v>9</v>
      </c>
      <c r="C12" s="61"/>
      <c r="D12" s="36" t="s">
        <v>6</v>
      </c>
      <c r="E12" s="61"/>
      <c r="F12" s="12"/>
      <c r="G12" s="16"/>
      <c r="H12" s="8"/>
      <c r="I12" s="19"/>
      <c r="J12" s="19"/>
    </row>
    <row r="13" spans="1:13" x14ac:dyDescent="0.25">
      <c r="A13" s="26"/>
      <c r="B13" s="26"/>
      <c r="C13" s="2"/>
      <c r="D13" s="26"/>
      <c r="E13" s="2"/>
      <c r="F13" s="12"/>
      <c r="G13" s="16"/>
      <c r="H13" s="8"/>
      <c r="I13" s="19"/>
      <c r="J13" s="19"/>
    </row>
    <row r="14" spans="1:13" x14ac:dyDescent="0.25">
      <c r="A14" s="37"/>
      <c r="B14" s="26"/>
      <c r="C14" s="26"/>
      <c r="D14" s="26"/>
      <c r="E14" s="26"/>
      <c r="F14" s="12"/>
      <c r="G14" s="38"/>
      <c r="H14" s="8"/>
    </row>
    <row r="15" spans="1:13" ht="24.75" x14ac:dyDescent="0.25">
      <c r="A15" s="42" t="s">
        <v>139</v>
      </c>
      <c r="B15" s="69">
        <v>1</v>
      </c>
      <c r="C15" s="122" t="s">
        <v>31</v>
      </c>
      <c r="D15" s="123"/>
      <c r="E15" s="69"/>
      <c r="F15" s="12"/>
      <c r="G15" s="16"/>
      <c r="H15" s="8"/>
    </row>
    <row r="16" spans="1:13" x14ac:dyDescent="0.25">
      <c r="A16" s="12"/>
      <c r="B16" s="12"/>
      <c r="C16" s="12"/>
      <c r="D16" s="12"/>
      <c r="E16" s="12"/>
      <c r="F16" s="12"/>
      <c r="G16" s="16"/>
      <c r="H16" s="8"/>
    </row>
    <row r="17" spans="1:8" x14ac:dyDescent="0.25">
      <c r="A17" s="40"/>
      <c r="B17" s="40"/>
      <c r="C17" s="40"/>
      <c r="D17" s="12"/>
      <c r="E17" s="12"/>
      <c r="F17" s="12"/>
      <c r="G17" s="16"/>
      <c r="H17" s="26"/>
    </row>
    <row r="18" spans="1:8" ht="48" x14ac:dyDescent="0.25">
      <c r="A18" s="42"/>
      <c r="B18" s="65" t="s">
        <v>140</v>
      </c>
      <c r="C18" s="43" t="s">
        <v>8</v>
      </c>
      <c r="D18" s="12"/>
      <c r="E18" s="12"/>
      <c r="F18" s="12"/>
      <c r="G18" s="17"/>
      <c r="H18" s="26"/>
    </row>
    <row r="19" spans="1:8" ht="24" x14ac:dyDescent="0.25">
      <c r="A19" s="42"/>
      <c r="B19" s="44" t="s">
        <v>22</v>
      </c>
      <c r="C19" s="42" t="s">
        <v>7</v>
      </c>
      <c r="D19" s="12"/>
      <c r="E19" s="12"/>
      <c r="F19" s="12"/>
      <c r="G19" s="121" t="b">
        <f>IF(C3=1,IF(B22&gt;0,'Auswahllisten und NR'!A36,IF(B22=0,"Hinweis: Bitte geben Sie die Angaben lt. Zuweisungsschreiben ein.")))</f>
        <v>0</v>
      </c>
      <c r="H19" s="26"/>
    </row>
    <row r="20" spans="1:8" x14ac:dyDescent="0.25">
      <c r="A20" s="42" t="s">
        <v>13</v>
      </c>
      <c r="B20" s="60"/>
      <c r="C20" s="112">
        <f>IF(Personalausgaben!$J33&gt;$B$20,$B$20,Personalausgaben!$J33)</f>
        <v>0</v>
      </c>
      <c r="D20" s="12"/>
      <c r="E20" s="12"/>
      <c r="F20" s="12"/>
      <c r="G20" s="121"/>
      <c r="H20" s="26"/>
    </row>
    <row r="21" spans="1:8" x14ac:dyDescent="0.25">
      <c r="A21" s="42" t="s">
        <v>135</v>
      </c>
      <c r="B21" s="120">
        <f>$B$20*'Auswahllisten und NR'!$E$18</f>
        <v>0</v>
      </c>
      <c r="C21" s="112">
        <f>$C$20*'Auswahllisten und NR'!$E$18</f>
        <v>0</v>
      </c>
      <c r="D21" s="12"/>
      <c r="E21" s="12"/>
      <c r="F21" s="12"/>
      <c r="G21" s="121"/>
      <c r="H21" s="26"/>
    </row>
    <row r="22" spans="1:8" x14ac:dyDescent="0.25">
      <c r="A22" s="70" t="s">
        <v>18</v>
      </c>
      <c r="B22" s="71">
        <f>SUM(B20:B21)</f>
        <v>0</v>
      </c>
      <c r="C22" s="113">
        <f>SUM(C20:C21)</f>
        <v>0</v>
      </c>
      <c r="D22" s="12"/>
      <c r="E22" s="12"/>
      <c r="F22" s="12"/>
      <c r="G22" s="121"/>
      <c r="H22" s="26"/>
    </row>
    <row r="23" spans="1:8" x14ac:dyDescent="0.25">
      <c r="A23" s="66" t="s">
        <v>142</v>
      </c>
      <c r="B23" s="45">
        <f>IF(E15&gt;0,($B$20+B21)*IF($B$15&gt;$E$15,$E$15,$B$15),($B$20+B21)*$B$15)</f>
        <v>0</v>
      </c>
      <c r="C23" s="113">
        <f>IF($E$15&gt;0,IF((($C$20+$C$21)*IF($B$15&gt;$E$15,$E$15,$B$15))&gt;$B$23,$B$23,(($C$20+$C$21)*IF($B$15&gt;$E$15,$E$15,$B$15))),IF((($C$20+$C$21)*$B$15)&gt;$B$23,$B$23,(($C$20+$C$21)*$B$15)))</f>
        <v>0</v>
      </c>
      <c r="D23" s="13"/>
      <c r="E23" s="12"/>
      <c r="F23" s="13"/>
      <c r="G23" s="121"/>
      <c r="H23" s="26"/>
    </row>
    <row r="24" spans="1:8" x14ac:dyDescent="0.25">
      <c r="A24" s="58" t="s">
        <v>17</v>
      </c>
      <c r="B24" s="59"/>
      <c r="C24" s="114">
        <f>$C$22-$C$23</f>
        <v>0</v>
      </c>
      <c r="D24" s="11"/>
      <c r="E24" s="12"/>
      <c r="F24" s="11"/>
      <c r="G24" s="18"/>
      <c r="H24" s="8"/>
    </row>
    <row r="25" spans="1:8" x14ac:dyDescent="0.25">
      <c r="A25" s="10"/>
      <c r="B25" s="10"/>
      <c r="C25" s="10"/>
      <c r="D25" s="10"/>
      <c r="E25" s="12"/>
      <c r="G25" s="15"/>
    </row>
    <row r="26" spans="1:8" x14ac:dyDescent="0.25">
      <c r="A26" s="10"/>
      <c r="B26" s="10"/>
      <c r="C26" s="10"/>
      <c r="D26" s="10"/>
      <c r="E26" s="10"/>
      <c r="G26" s="15"/>
    </row>
    <row r="27" spans="1:8" x14ac:dyDescent="0.25">
      <c r="A27" s="10"/>
      <c r="B27" s="10"/>
      <c r="C27" s="10"/>
      <c r="D27" s="10"/>
      <c r="E27" s="10"/>
      <c r="G27" s="15"/>
    </row>
    <row r="28" spans="1:8" x14ac:dyDescent="0.25">
      <c r="A28" s="10"/>
      <c r="B28" s="10"/>
      <c r="C28" s="10"/>
      <c r="D28" s="10"/>
      <c r="E28" s="10"/>
      <c r="G28" s="15"/>
    </row>
    <row r="29" spans="1:8" x14ac:dyDescent="0.25">
      <c r="A29" s="10"/>
      <c r="B29" s="10"/>
      <c r="C29" s="10"/>
      <c r="D29" s="10"/>
      <c r="E29" s="10"/>
      <c r="G29" s="15"/>
    </row>
    <row r="30" spans="1:8" x14ac:dyDescent="0.25">
      <c r="A30" s="10"/>
      <c r="B30" s="10"/>
      <c r="C30" s="10"/>
      <c r="D30" s="10"/>
      <c r="E30" s="10"/>
      <c r="G30" s="15"/>
    </row>
    <row r="31" spans="1:8" x14ac:dyDescent="0.25">
      <c r="A31" s="10"/>
      <c r="B31" s="10"/>
      <c r="C31" s="10"/>
      <c r="D31" s="10"/>
      <c r="E31" s="10"/>
      <c r="G31" s="15"/>
    </row>
    <row r="32" spans="1:8" x14ac:dyDescent="0.25">
      <c r="A32" s="10"/>
      <c r="B32" s="10"/>
      <c r="C32" s="10"/>
      <c r="D32" s="10"/>
      <c r="E32" s="10"/>
      <c r="G32" s="15"/>
    </row>
    <row r="33" spans="1:7" x14ac:dyDescent="0.25">
      <c r="A33" s="10"/>
      <c r="B33" s="10"/>
      <c r="C33" s="10"/>
      <c r="D33" s="10"/>
      <c r="E33" s="10"/>
      <c r="G33" s="15"/>
    </row>
    <row r="34" spans="1:7" x14ac:dyDescent="0.25">
      <c r="A34" s="10"/>
      <c r="B34" s="10"/>
      <c r="C34" s="10"/>
      <c r="D34" s="10"/>
      <c r="E34" s="10"/>
      <c r="G34" s="15"/>
    </row>
    <row r="35" spans="1:7" x14ac:dyDescent="0.25">
      <c r="A35" s="10"/>
      <c r="B35" s="10"/>
      <c r="C35" s="10"/>
      <c r="D35" s="10"/>
      <c r="E35" s="10"/>
      <c r="G35" s="15"/>
    </row>
    <row r="36" spans="1:7" x14ac:dyDescent="0.25">
      <c r="A36" s="10"/>
      <c r="B36" s="10"/>
      <c r="C36" s="10"/>
      <c r="D36" s="10"/>
      <c r="E36" s="10"/>
      <c r="G36" s="15"/>
    </row>
    <row r="37" spans="1:7" x14ac:dyDescent="0.25">
      <c r="A37" s="10"/>
      <c r="B37" s="10"/>
      <c r="C37" s="10"/>
      <c r="D37" s="10"/>
      <c r="E37" s="10"/>
      <c r="G37" s="15"/>
    </row>
    <row r="38" spans="1:7" x14ac:dyDescent="0.25">
      <c r="A38" s="10"/>
      <c r="B38" s="10"/>
      <c r="C38" s="10"/>
      <c r="D38" s="10"/>
      <c r="E38" s="10"/>
      <c r="G38" s="15"/>
    </row>
    <row r="39" spans="1:7" x14ac:dyDescent="0.25">
      <c r="A39" s="10"/>
      <c r="B39" s="10"/>
      <c r="C39" s="10"/>
      <c r="D39" s="10"/>
      <c r="E39" s="10"/>
      <c r="G39" s="15"/>
    </row>
  </sheetData>
  <sheetProtection algorithmName="SHA-512" hashValue="TCScSv5WQQGq6mxL4g6SGHx4oE9EOFShB2lTsNyRL0i9a4Du9TsvNxe98igGYhkZpdpjOup+jyTMHc0gF1Reyw==" saltValue="EGFsGWBauk2O2XacEbRTMg==" spinCount="100000" sheet="1" formatCells="0" formatColumns="0" formatRows="0"/>
  <customSheetViews>
    <customSheetView guid="{D159D382-C98C-474D-A5B9-FA4843B1F23C}" showPageBreaks="1" view="pageLayout" topLeftCell="A4">
      <selection activeCell="C15" sqref="C15"/>
    </customSheetView>
  </customSheetViews>
  <mergeCells count="7">
    <mergeCell ref="G19:G23"/>
    <mergeCell ref="C15:D15"/>
    <mergeCell ref="A3:B3"/>
    <mergeCell ref="B8:D8"/>
    <mergeCell ref="B9:D9"/>
    <mergeCell ref="A5:E5"/>
    <mergeCell ref="B7:D7"/>
  </mergeCells>
  <conditionalFormatting sqref="E15">
    <cfRule type="cellIs" dxfId="26" priority="3" operator="equal">
      <formula>0</formula>
    </cfRule>
  </conditionalFormatting>
  <conditionalFormatting sqref="G19">
    <cfRule type="containsText" dxfId="25" priority="2" operator="containsText" text="Hinweis">
      <formula>NOT(ISERROR(SEARCH("Hinweis",G19)))</formula>
    </cfRule>
  </conditionalFormatting>
  <dataValidations xWindow="610" yWindow="575" count="9">
    <dataValidation allowBlank="1" showErrorMessage="1" errorTitle="Fördersatz prüfen" error="Handelt es sich bei Ihnen um eine Gebietskörperschaft? _x000a__x000a_Dann beträgt der max. Fördersatz 90%._x000a__x000a_Ansonsten beträgt der max. Fördersatz 95%." promptTitle="Fördersatz" prompt="_x000a_" sqref="B15"/>
    <dataValidation allowBlank="1" showInputMessage="1" showErrorMessage="1" promptTitle="Vorhaben" prompt="Titel des Vorhabens _x000a_gemäß Zuweisungsschreiben._x000a__x000a__x000a_" sqref="B8:D8"/>
    <dataValidation allowBlank="1" showInputMessage="1" showErrorMessage="1" promptTitle="Vorgangsnummer" prompt="Die Vorgangsnummer entnehmen Sie bitte dem Zuweisungsschreiben._x000a__x000a_" sqref="B9:D9"/>
    <dataValidation allowBlank="1" showInputMessage="1" showErrorMessage="1" promptTitle="Projektzeitraum" prompt="Der Projektzeitraum entspricht dem Zeitraum der Maßnahme. Dieser wird im Zuweisungsschreiben ausgewiesen." sqref="C12"/>
    <dataValidation allowBlank="1" showInputMessage="1" showErrorMessage="1" promptTitle="Zuweisungsempfänger" prompt="Bitte geben Sie hier den Zuweisungsempfänger namentlich an." sqref="B7:D7"/>
    <dataValidation allowBlank="1" showInputMessage="1" showErrorMessage="1" promptTitle="Zahlenmäßiger Nachweis vom" prompt="Bitte geben Sie hier das Unterschriftsdatum des eingereichten  Auszahlungsantrages an. _x000a_" sqref="E3"/>
    <dataValidation allowBlank="1" showInputMessage="1" showErrorMessage="1" promptTitle="lfd. Nr. " prompt="Bitte geben Sie hier die lfd. Nr. des Auszahlungsantrages an." sqref="C3"/>
    <dataValidation allowBlank="1" showInputMessage="1" showErrorMessage="1" promptTitle="Bewilligte Ausgaben" prompt="Bitte geben Sie die bewilligten Ausgaben gem. _x000a_Zuweisungsschreiben in EUR an." sqref="B19"/>
    <dataValidation allowBlank="1" showInputMessage="1" showErrorMessage="1" promptTitle="Bewilligungszeitraum" prompt="Der Bewilligungszeitraum entspricht dem Zeitraum der Maßnahme. Dieser wird im Zuweisungsschreiben ausgewiesen." sqref="C11"/>
  </dataValidations>
  <pageMargins left="0.70866141732283472" right="0.70866141732283472" top="0.78740157480314965" bottom="0.78740157480314965" header="0.31496062992125984" footer="0.31496062992125984"/>
  <pageSetup paperSize="9" scale="76" orientation="landscape" r:id="rId1"/>
  <headerFooter>
    <oddFooter>&amp;LForschung und Entwicklung&amp;Czahlenmäßiger Nachweis&amp;R
Stand 12.11.2024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3:O64"/>
  <sheetViews>
    <sheetView showGridLines="0" zoomScaleNormal="100" workbookViewId="0">
      <selection activeCell="M31" sqref="M31"/>
    </sheetView>
  </sheetViews>
  <sheetFormatPr baseColWidth="10" defaultColWidth="11.42578125" defaultRowHeight="14.25" x14ac:dyDescent="0.2"/>
  <cols>
    <col min="1" max="1" width="7.140625" style="2" customWidth="1"/>
    <col min="2" max="2" width="19.7109375" style="2" customWidth="1"/>
    <col min="3" max="4" width="23.7109375" style="2" customWidth="1"/>
    <col min="5" max="5" width="20.85546875" style="2" customWidth="1"/>
    <col min="6" max="6" width="14.42578125" style="2" customWidth="1"/>
    <col min="7" max="7" width="17.42578125" style="2" customWidth="1"/>
    <col min="8" max="8" width="13.28515625" style="2" customWidth="1"/>
    <col min="9" max="9" width="15.85546875" style="2" customWidth="1"/>
    <col min="10" max="10" width="16.42578125" style="2" customWidth="1"/>
    <col min="11" max="11" width="8.140625" style="26" customWidth="1"/>
    <col min="12" max="15" width="11.42578125" style="26"/>
    <col min="16" max="16384" width="11.42578125" style="2"/>
  </cols>
  <sheetData>
    <row r="3" spans="1:15" s="1" customFormat="1" ht="15" x14ac:dyDescent="0.25">
      <c r="A3" s="133" t="str">
        <f>"zahlenmäßiger Nachweis - Anlage 2 zum Auszahlungsantrag Nr." &amp; " " &amp; Gesamtübersicht!$C$3</f>
        <v xml:space="preserve">zahlenmäßiger Nachweis - Anlage 2 zum Auszahlungsantrag Nr. </v>
      </c>
      <c r="B3" s="133"/>
      <c r="C3" s="133"/>
      <c r="D3" s="133"/>
      <c r="E3" s="133"/>
      <c r="F3" s="133"/>
      <c r="G3" s="133"/>
      <c r="H3" s="133"/>
      <c r="I3" s="133"/>
      <c r="J3" s="133"/>
      <c r="K3" s="8"/>
      <c r="L3" s="8"/>
      <c r="M3" s="8"/>
      <c r="N3" s="8"/>
      <c r="O3" s="8"/>
    </row>
    <row r="4" spans="1:15" s="8" customFormat="1" ht="15" x14ac:dyDescent="0.25">
      <c r="A4" s="67"/>
      <c r="B4" s="67"/>
      <c r="C4" s="67"/>
      <c r="D4" s="67"/>
      <c r="E4" s="67"/>
      <c r="F4" s="67"/>
      <c r="G4" s="67"/>
      <c r="H4" s="67"/>
      <c r="I4" s="67"/>
      <c r="J4" s="67"/>
    </row>
    <row r="5" spans="1:15" s="1" customFormat="1" ht="15" customHeight="1" x14ac:dyDescent="0.25">
      <c r="A5" s="29"/>
      <c r="B5" s="17"/>
      <c r="C5" s="17"/>
      <c r="D5" s="17"/>
      <c r="E5" s="46"/>
      <c r="F5" s="46"/>
      <c r="G5" s="47"/>
      <c r="H5" s="138" t="s">
        <v>16</v>
      </c>
      <c r="I5" s="138"/>
      <c r="J5" s="138"/>
      <c r="K5" s="8"/>
      <c r="L5" s="8"/>
      <c r="M5" s="8"/>
      <c r="N5" s="8"/>
      <c r="O5" s="8"/>
    </row>
    <row r="6" spans="1:15" s="1" customFormat="1" ht="17.25" customHeight="1" x14ac:dyDescent="0.25">
      <c r="A6" s="134" t="s">
        <v>137</v>
      </c>
      <c r="B6" s="134"/>
      <c r="C6" s="134"/>
      <c r="D6" s="135">
        <f>Gesamtübersicht!$B$7</f>
        <v>0</v>
      </c>
      <c r="E6" s="136"/>
      <c r="F6" s="136"/>
      <c r="G6" s="137"/>
      <c r="H6" s="26"/>
      <c r="K6" s="8"/>
      <c r="L6" s="8"/>
      <c r="M6" s="8"/>
      <c r="N6" s="8"/>
      <c r="O6" s="8"/>
    </row>
    <row r="7" spans="1:15" s="1" customFormat="1" ht="19.5" customHeight="1" x14ac:dyDescent="0.25">
      <c r="A7" s="134" t="s">
        <v>3</v>
      </c>
      <c r="B7" s="134"/>
      <c r="C7" s="134"/>
      <c r="D7" s="135">
        <f>Gesamtübersicht!$B$8</f>
        <v>0</v>
      </c>
      <c r="E7" s="136"/>
      <c r="F7" s="136"/>
      <c r="G7" s="137"/>
      <c r="H7" s="26"/>
      <c r="I7" s="26"/>
      <c r="J7" s="26"/>
      <c r="O7" s="8"/>
    </row>
    <row r="8" spans="1:15" s="1" customFormat="1" ht="21.75" customHeight="1" x14ac:dyDescent="0.25">
      <c r="A8" s="129" t="s">
        <v>138</v>
      </c>
      <c r="B8" s="129"/>
      <c r="C8" s="129"/>
      <c r="D8" s="130">
        <f>Gesamtübersicht!$B$9</f>
        <v>0</v>
      </c>
      <c r="E8" s="131"/>
      <c r="F8" s="131"/>
      <c r="G8" s="132"/>
      <c r="H8" s="26"/>
      <c r="K8" s="8"/>
      <c r="L8" s="8"/>
      <c r="M8" s="8"/>
      <c r="N8" s="8"/>
      <c r="O8" s="8"/>
    </row>
    <row r="9" spans="1:15" s="1" customFormat="1" ht="15.75" x14ac:dyDescent="0.25">
      <c r="A9" s="29"/>
      <c r="B9" s="17"/>
      <c r="C9" s="17"/>
      <c r="D9" s="17"/>
      <c r="E9" s="46"/>
      <c r="F9" s="46"/>
      <c r="G9" s="47"/>
      <c r="H9" s="51"/>
      <c r="I9" s="26"/>
      <c r="J9" s="26"/>
      <c r="K9" s="8"/>
      <c r="L9" s="8"/>
      <c r="M9" s="8"/>
      <c r="N9" s="8"/>
      <c r="O9" s="8"/>
    </row>
    <row r="10" spans="1:15" s="3" customFormat="1" ht="45.75" customHeight="1" x14ac:dyDescent="0.25">
      <c r="A10" s="143" t="s">
        <v>0</v>
      </c>
      <c r="B10" s="145" t="s">
        <v>11</v>
      </c>
      <c r="C10" s="145" t="s">
        <v>10</v>
      </c>
      <c r="D10" s="143" t="s">
        <v>44</v>
      </c>
      <c r="E10" s="143" t="s">
        <v>12</v>
      </c>
      <c r="F10" s="143" t="s">
        <v>57</v>
      </c>
      <c r="G10" s="143" t="s">
        <v>58</v>
      </c>
      <c r="H10" s="94" t="s">
        <v>45</v>
      </c>
      <c r="I10" s="143" t="s">
        <v>47</v>
      </c>
      <c r="J10" s="94" t="s">
        <v>118</v>
      </c>
      <c r="K10" s="48"/>
      <c r="M10" s="48"/>
      <c r="N10" s="48"/>
      <c r="O10" s="48"/>
    </row>
    <row r="11" spans="1:15" ht="45.75" customHeight="1" x14ac:dyDescent="0.2">
      <c r="A11" s="144"/>
      <c r="B11" s="146"/>
      <c r="C11" s="146"/>
      <c r="D11" s="144"/>
      <c r="E11" s="144"/>
      <c r="F11" s="144"/>
      <c r="G11" s="144"/>
      <c r="H11" s="50" t="s">
        <v>4</v>
      </c>
      <c r="I11" s="144"/>
      <c r="J11" s="50" t="s">
        <v>4</v>
      </c>
    </row>
    <row r="12" spans="1:15" ht="14.25" hidden="1" customHeight="1" x14ac:dyDescent="0.25">
      <c r="A12"/>
      <c r="B12"/>
      <c r="C12"/>
      <c r="D12"/>
      <c r="E12"/>
      <c r="F12"/>
      <c r="G12"/>
      <c r="H12"/>
      <c r="I12"/>
      <c r="J12"/>
    </row>
    <row r="13" spans="1:15" s="119" customFormat="1" x14ac:dyDescent="0.2">
      <c r="A13" s="117">
        <f t="shared" ref="A13:A31" si="0">ROW()-12</f>
        <v>1</v>
      </c>
      <c r="B13" s="95"/>
      <c r="C13" s="95"/>
      <c r="D13" s="52"/>
      <c r="E13" s="53"/>
      <c r="F13" s="54"/>
      <c r="G13" s="96"/>
      <c r="H13" s="55"/>
      <c r="I13" s="57"/>
      <c r="J13" s="116">
        <f t="shared" ref="J13:J32" si="1">H13</f>
        <v>0</v>
      </c>
      <c r="K13" s="118"/>
      <c r="L13" s="118"/>
      <c r="M13" s="118"/>
      <c r="N13" s="118"/>
      <c r="O13" s="118"/>
    </row>
    <row r="14" spans="1:15" s="119" customFormat="1" x14ac:dyDescent="0.2">
      <c r="A14" s="117">
        <f t="shared" si="0"/>
        <v>2</v>
      </c>
      <c r="B14" s="95"/>
      <c r="C14" s="95"/>
      <c r="D14" s="52"/>
      <c r="E14" s="56"/>
      <c r="F14" s="54"/>
      <c r="G14" s="96"/>
      <c r="H14" s="55"/>
      <c r="I14" s="57"/>
      <c r="J14" s="116">
        <f t="shared" si="1"/>
        <v>0</v>
      </c>
      <c r="K14" s="118"/>
      <c r="L14" s="118"/>
      <c r="M14" s="118"/>
      <c r="N14" s="118"/>
      <c r="O14" s="118"/>
    </row>
    <row r="15" spans="1:15" s="119" customFormat="1" x14ac:dyDescent="0.2">
      <c r="A15" s="117">
        <f t="shared" si="0"/>
        <v>3</v>
      </c>
      <c r="B15" s="95"/>
      <c r="C15" s="95"/>
      <c r="D15" s="52"/>
      <c r="E15" s="56"/>
      <c r="F15" s="54"/>
      <c r="G15" s="96"/>
      <c r="H15" s="55"/>
      <c r="I15" s="57"/>
      <c r="J15" s="116">
        <f t="shared" si="1"/>
        <v>0</v>
      </c>
      <c r="K15" s="118"/>
      <c r="L15" s="118"/>
      <c r="M15" s="118"/>
      <c r="N15" s="118"/>
      <c r="O15" s="118"/>
    </row>
    <row r="16" spans="1:15" s="119" customFormat="1" x14ac:dyDescent="0.2">
      <c r="A16" s="117">
        <f t="shared" si="0"/>
        <v>4</v>
      </c>
      <c r="B16" s="95"/>
      <c r="C16" s="95"/>
      <c r="D16" s="52"/>
      <c r="E16" s="56"/>
      <c r="F16" s="54"/>
      <c r="G16" s="96"/>
      <c r="H16" s="55"/>
      <c r="I16" s="57"/>
      <c r="J16" s="116">
        <f t="shared" si="1"/>
        <v>0</v>
      </c>
      <c r="K16" s="118"/>
      <c r="L16" s="118"/>
      <c r="M16" s="118"/>
      <c r="N16" s="118"/>
      <c r="O16" s="118"/>
    </row>
    <row r="17" spans="1:15" s="119" customFormat="1" x14ac:dyDescent="0.2">
      <c r="A17" s="117">
        <f t="shared" si="0"/>
        <v>5</v>
      </c>
      <c r="B17" s="95"/>
      <c r="C17" s="95"/>
      <c r="D17" s="52"/>
      <c r="E17" s="56"/>
      <c r="F17" s="54"/>
      <c r="G17" s="96"/>
      <c r="H17" s="55"/>
      <c r="I17" s="57"/>
      <c r="J17" s="116">
        <f t="shared" si="1"/>
        <v>0</v>
      </c>
      <c r="K17" s="118"/>
      <c r="L17" s="118"/>
      <c r="M17" s="118"/>
      <c r="N17" s="118"/>
      <c r="O17" s="118"/>
    </row>
    <row r="18" spans="1:15" s="119" customFormat="1" x14ac:dyDescent="0.2">
      <c r="A18" s="117">
        <f>ROW()-12</f>
        <v>6</v>
      </c>
      <c r="B18" s="95"/>
      <c r="C18" s="95"/>
      <c r="D18" s="52"/>
      <c r="E18" s="56"/>
      <c r="F18" s="54"/>
      <c r="G18" s="96"/>
      <c r="H18" s="55"/>
      <c r="I18" s="57"/>
      <c r="J18" s="116">
        <f t="shared" si="1"/>
        <v>0</v>
      </c>
      <c r="K18" s="118"/>
      <c r="L18" s="118"/>
      <c r="M18" s="118"/>
      <c r="N18" s="118"/>
      <c r="O18" s="118"/>
    </row>
    <row r="19" spans="1:15" s="119" customFormat="1" x14ac:dyDescent="0.2">
      <c r="A19" s="117">
        <f>ROW()-12</f>
        <v>7</v>
      </c>
      <c r="B19" s="95"/>
      <c r="C19" s="95"/>
      <c r="D19" s="52"/>
      <c r="E19" s="56"/>
      <c r="F19" s="54"/>
      <c r="G19" s="96"/>
      <c r="H19" s="55"/>
      <c r="I19" s="57"/>
      <c r="J19" s="116">
        <f t="shared" si="1"/>
        <v>0</v>
      </c>
      <c r="K19" s="118"/>
      <c r="L19" s="118"/>
      <c r="M19" s="118"/>
      <c r="N19" s="118"/>
      <c r="O19" s="118"/>
    </row>
    <row r="20" spans="1:15" s="119" customFormat="1" x14ac:dyDescent="0.2">
      <c r="A20" s="117">
        <f>ROW()-12</f>
        <v>8</v>
      </c>
      <c r="B20" s="95"/>
      <c r="C20" s="95"/>
      <c r="D20" s="52"/>
      <c r="E20" s="56"/>
      <c r="F20" s="54"/>
      <c r="G20" s="96"/>
      <c r="H20" s="55"/>
      <c r="I20" s="57"/>
      <c r="J20" s="116">
        <f t="shared" si="1"/>
        <v>0</v>
      </c>
      <c r="K20" s="118"/>
      <c r="L20" s="118"/>
      <c r="M20" s="118"/>
      <c r="N20" s="118"/>
      <c r="O20" s="118"/>
    </row>
    <row r="21" spans="1:15" s="119" customFormat="1" x14ac:dyDescent="0.2">
      <c r="A21" s="117">
        <f>ROW()-12</f>
        <v>9</v>
      </c>
      <c r="B21" s="95"/>
      <c r="C21" s="95"/>
      <c r="D21" s="52"/>
      <c r="E21" s="56"/>
      <c r="F21" s="54"/>
      <c r="G21" s="96"/>
      <c r="H21" s="55"/>
      <c r="I21" s="57"/>
      <c r="J21" s="116">
        <f t="shared" si="1"/>
        <v>0</v>
      </c>
      <c r="K21" s="118"/>
      <c r="L21" s="118"/>
      <c r="M21" s="118"/>
      <c r="N21" s="118"/>
      <c r="O21" s="118"/>
    </row>
    <row r="22" spans="1:15" s="119" customFormat="1" x14ac:dyDescent="0.2">
      <c r="A22" s="117">
        <f>ROW()-12</f>
        <v>10</v>
      </c>
      <c r="B22" s="95"/>
      <c r="C22" s="95"/>
      <c r="D22" s="52"/>
      <c r="E22" s="56"/>
      <c r="F22" s="54"/>
      <c r="G22" s="96"/>
      <c r="H22" s="55"/>
      <c r="I22" s="57"/>
      <c r="J22" s="116">
        <f t="shared" si="1"/>
        <v>0</v>
      </c>
      <c r="K22" s="118"/>
      <c r="L22" s="118"/>
      <c r="M22" s="118"/>
      <c r="N22" s="118"/>
      <c r="O22" s="118"/>
    </row>
    <row r="23" spans="1:15" s="119" customFormat="1" x14ac:dyDescent="0.2">
      <c r="A23" s="117">
        <f t="shared" si="0"/>
        <v>11</v>
      </c>
      <c r="B23" s="95"/>
      <c r="C23" s="95"/>
      <c r="D23" s="52"/>
      <c r="E23" s="56"/>
      <c r="F23" s="54"/>
      <c r="G23" s="96"/>
      <c r="H23" s="55"/>
      <c r="I23" s="57"/>
      <c r="J23" s="116">
        <f t="shared" si="1"/>
        <v>0</v>
      </c>
      <c r="K23" s="118"/>
      <c r="L23" s="118"/>
      <c r="M23" s="118"/>
      <c r="N23" s="118"/>
      <c r="O23" s="118"/>
    </row>
    <row r="24" spans="1:15" s="119" customFormat="1" x14ac:dyDescent="0.2">
      <c r="A24" s="117">
        <f t="shared" si="0"/>
        <v>12</v>
      </c>
      <c r="B24" s="95"/>
      <c r="C24" s="95"/>
      <c r="D24" s="52"/>
      <c r="E24" s="56"/>
      <c r="F24" s="54"/>
      <c r="G24" s="96"/>
      <c r="H24" s="55"/>
      <c r="I24" s="57"/>
      <c r="J24" s="116">
        <f t="shared" si="1"/>
        <v>0</v>
      </c>
      <c r="K24" s="118"/>
      <c r="L24" s="118"/>
      <c r="M24" s="118"/>
      <c r="N24" s="118"/>
      <c r="O24" s="118"/>
    </row>
    <row r="25" spans="1:15" s="119" customFormat="1" x14ac:dyDescent="0.2">
      <c r="A25" s="117">
        <f t="shared" si="0"/>
        <v>13</v>
      </c>
      <c r="B25" s="95"/>
      <c r="C25" s="95"/>
      <c r="D25" s="52"/>
      <c r="E25" s="56"/>
      <c r="F25" s="54"/>
      <c r="G25" s="96"/>
      <c r="H25" s="55"/>
      <c r="I25" s="57"/>
      <c r="J25" s="116">
        <f t="shared" si="1"/>
        <v>0</v>
      </c>
      <c r="K25" s="118"/>
      <c r="L25" s="118"/>
      <c r="M25" s="118"/>
      <c r="N25" s="118"/>
      <c r="O25" s="118"/>
    </row>
    <row r="26" spans="1:15" s="119" customFormat="1" x14ac:dyDescent="0.2">
      <c r="A26" s="117">
        <f t="shared" si="0"/>
        <v>14</v>
      </c>
      <c r="B26" s="95"/>
      <c r="C26" s="95"/>
      <c r="D26" s="52"/>
      <c r="E26" s="56"/>
      <c r="F26" s="54"/>
      <c r="G26" s="96"/>
      <c r="H26" s="55"/>
      <c r="I26" s="57"/>
      <c r="J26" s="116">
        <f t="shared" si="1"/>
        <v>0</v>
      </c>
      <c r="K26" s="118"/>
      <c r="L26" s="118"/>
      <c r="M26" s="118"/>
      <c r="N26" s="118"/>
      <c r="O26" s="118"/>
    </row>
    <row r="27" spans="1:15" s="119" customFormat="1" x14ac:dyDescent="0.2">
      <c r="A27" s="117">
        <f>ROW()-12</f>
        <v>15</v>
      </c>
      <c r="B27" s="95"/>
      <c r="C27" s="95"/>
      <c r="D27" s="52"/>
      <c r="E27" s="56"/>
      <c r="F27" s="54"/>
      <c r="G27" s="96"/>
      <c r="H27" s="55"/>
      <c r="I27" s="57"/>
      <c r="J27" s="116">
        <f t="shared" si="1"/>
        <v>0</v>
      </c>
      <c r="K27" s="118"/>
      <c r="L27" s="118"/>
      <c r="M27" s="118"/>
      <c r="N27" s="118"/>
      <c r="O27" s="118"/>
    </row>
    <row r="28" spans="1:15" s="119" customFormat="1" x14ac:dyDescent="0.2">
      <c r="A28" s="117">
        <f>ROW()-12</f>
        <v>16</v>
      </c>
      <c r="B28" s="95"/>
      <c r="C28" s="95"/>
      <c r="D28" s="52"/>
      <c r="E28" s="56"/>
      <c r="F28" s="54"/>
      <c r="G28" s="96"/>
      <c r="H28" s="55"/>
      <c r="I28" s="57"/>
      <c r="J28" s="116">
        <f t="shared" si="1"/>
        <v>0</v>
      </c>
      <c r="K28" s="118"/>
      <c r="L28" s="118"/>
      <c r="M28" s="118"/>
      <c r="N28" s="118"/>
      <c r="O28" s="118"/>
    </row>
    <row r="29" spans="1:15" s="119" customFormat="1" x14ac:dyDescent="0.2">
      <c r="A29" s="117">
        <f>ROW()-12</f>
        <v>17</v>
      </c>
      <c r="B29" s="95"/>
      <c r="C29" s="95"/>
      <c r="D29" s="52"/>
      <c r="E29" s="56"/>
      <c r="F29" s="54"/>
      <c r="G29" s="96"/>
      <c r="H29" s="55"/>
      <c r="I29" s="57"/>
      <c r="J29" s="116">
        <f t="shared" si="1"/>
        <v>0</v>
      </c>
      <c r="K29" s="118"/>
      <c r="L29" s="118"/>
      <c r="M29" s="118"/>
      <c r="N29" s="118"/>
      <c r="O29" s="118"/>
    </row>
    <row r="30" spans="1:15" s="119" customFormat="1" x14ac:dyDescent="0.2">
      <c r="A30" s="117">
        <f>ROW()-12</f>
        <v>18</v>
      </c>
      <c r="B30" s="95"/>
      <c r="C30" s="95"/>
      <c r="D30" s="52"/>
      <c r="E30" s="56"/>
      <c r="F30" s="54"/>
      <c r="G30" s="96"/>
      <c r="H30" s="55"/>
      <c r="I30" s="57"/>
      <c r="J30" s="116">
        <f t="shared" si="1"/>
        <v>0</v>
      </c>
      <c r="K30" s="118"/>
      <c r="L30" s="118"/>
      <c r="M30" s="118"/>
      <c r="N30" s="118"/>
      <c r="O30" s="118"/>
    </row>
    <row r="31" spans="1:15" s="119" customFormat="1" x14ac:dyDescent="0.2">
      <c r="A31" s="117">
        <f t="shared" si="0"/>
        <v>19</v>
      </c>
      <c r="B31" s="95"/>
      <c r="C31" s="95"/>
      <c r="D31" s="52"/>
      <c r="E31" s="56"/>
      <c r="F31" s="54"/>
      <c r="G31" s="96"/>
      <c r="H31" s="55"/>
      <c r="I31" s="57"/>
      <c r="J31" s="116">
        <f t="shared" si="1"/>
        <v>0</v>
      </c>
      <c r="K31" s="118"/>
      <c r="L31" s="118"/>
      <c r="M31" s="118"/>
      <c r="N31" s="118"/>
      <c r="O31" s="118"/>
    </row>
    <row r="32" spans="1:15" s="119" customFormat="1" x14ac:dyDescent="0.2">
      <c r="A32" s="117">
        <f>ROW()-12</f>
        <v>20</v>
      </c>
      <c r="B32" s="95"/>
      <c r="C32" s="95"/>
      <c r="D32" s="52"/>
      <c r="E32" s="56"/>
      <c r="F32" s="54"/>
      <c r="G32" s="96"/>
      <c r="H32" s="55"/>
      <c r="I32" s="57"/>
      <c r="J32" s="116">
        <f t="shared" si="1"/>
        <v>0</v>
      </c>
      <c r="K32" s="118"/>
      <c r="L32" s="118"/>
      <c r="M32" s="118"/>
      <c r="N32" s="118"/>
      <c r="O32" s="118"/>
    </row>
    <row r="33" spans="1:10" x14ac:dyDescent="0.2">
      <c r="A33" s="39"/>
      <c r="B33" s="39"/>
      <c r="C33" s="39"/>
      <c r="D33" s="39"/>
      <c r="E33" s="39"/>
      <c r="F33" s="39"/>
      <c r="G33" s="97" t="s">
        <v>15</v>
      </c>
      <c r="H33" s="45">
        <f>SUM(H13:H32)</f>
        <v>0</v>
      </c>
      <c r="J33" s="45">
        <f>SUM(J13:J32)</f>
        <v>0</v>
      </c>
    </row>
    <row r="34" spans="1:10" x14ac:dyDescent="0.2">
      <c r="A34" s="39"/>
      <c r="B34" s="39"/>
      <c r="C34" s="39"/>
      <c r="D34" s="39"/>
      <c r="E34" s="39"/>
      <c r="F34" s="39"/>
      <c r="G34" s="39"/>
      <c r="H34" s="41"/>
      <c r="I34" s="41"/>
      <c r="J34" s="39"/>
    </row>
    <row r="35" spans="1:10" ht="15" x14ac:dyDescent="0.2">
      <c r="A35" s="139" t="s">
        <v>46</v>
      </c>
      <c r="B35" s="140"/>
      <c r="C35" s="140"/>
      <c r="D35" s="140"/>
      <c r="E35" s="140"/>
      <c r="F35" s="140"/>
      <c r="G35" s="140"/>
      <c r="H35" s="140"/>
      <c r="I35" s="140"/>
      <c r="J35" s="49"/>
    </row>
    <row r="36" spans="1:10" ht="31.5" customHeight="1" x14ac:dyDescent="0.2">
      <c r="A36" s="141" t="s">
        <v>127</v>
      </c>
      <c r="B36" s="142"/>
      <c r="C36" s="142"/>
      <c r="D36" s="142"/>
      <c r="E36" s="142"/>
      <c r="F36" s="142"/>
      <c r="G36" s="142"/>
      <c r="H36" s="142"/>
      <c r="I36" s="142"/>
      <c r="J36" s="26"/>
    </row>
    <row r="37" spans="1:10" x14ac:dyDescent="0.2">
      <c r="J37" s="26"/>
    </row>
    <row r="38" spans="1:10" x14ac:dyDescent="0.2">
      <c r="A38" s="26"/>
      <c r="B38" s="26"/>
      <c r="C38" s="26"/>
      <c r="D38" s="26"/>
      <c r="E38" s="26"/>
      <c r="F38" s="26"/>
      <c r="G38" s="26"/>
      <c r="H38" s="26"/>
      <c r="I38" s="26"/>
      <c r="J38" s="26"/>
    </row>
    <row r="39" spans="1:10" x14ac:dyDescent="0.2">
      <c r="A39" s="26"/>
      <c r="B39" s="26"/>
      <c r="C39" s="26"/>
      <c r="D39" s="26"/>
      <c r="E39" s="26"/>
      <c r="F39" s="26"/>
      <c r="G39" s="26"/>
      <c r="H39" s="26"/>
      <c r="I39" s="26"/>
      <c r="J39" s="26"/>
    </row>
    <row r="40" spans="1:10" x14ac:dyDescent="0.2">
      <c r="A40" s="26"/>
      <c r="B40" s="26"/>
      <c r="C40" s="26"/>
      <c r="D40" s="26"/>
      <c r="E40" s="26"/>
      <c r="F40" s="26"/>
      <c r="G40" s="26"/>
      <c r="H40" s="26"/>
      <c r="I40" s="26"/>
      <c r="J40" s="26"/>
    </row>
    <row r="41" spans="1:10" x14ac:dyDescent="0.2">
      <c r="A41" s="26"/>
      <c r="B41" s="26"/>
      <c r="C41" s="26"/>
      <c r="D41" s="26"/>
      <c r="E41" s="26"/>
      <c r="F41" s="26"/>
      <c r="G41" s="26"/>
      <c r="H41" s="26"/>
      <c r="I41" s="26"/>
      <c r="J41" s="26"/>
    </row>
    <row r="42" spans="1:10" x14ac:dyDescent="0.2">
      <c r="A42" s="26"/>
      <c r="B42" s="26"/>
      <c r="C42" s="26"/>
      <c r="D42" s="26"/>
      <c r="E42" s="26"/>
      <c r="F42" s="26"/>
      <c r="G42" s="26"/>
      <c r="H42" s="26"/>
      <c r="I42" s="26"/>
      <c r="J42" s="26"/>
    </row>
    <row r="43" spans="1:10" x14ac:dyDescent="0.2">
      <c r="A43" s="26"/>
      <c r="B43" s="26"/>
      <c r="C43" s="26"/>
      <c r="D43" s="26"/>
      <c r="E43" s="26"/>
      <c r="F43" s="26"/>
      <c r="G43" s="26"/>
      <c r="H43" s="26"/>
      <c r="I43" s="26"/>
      <c r="J43" s="26"/>
    </row>
    <row r="44" spans="1:10" x14ac:dyDescent="0.2">
      <c r="A44" s="26"/>
      <c r="B44" s="26"/>
      <c r="C44" s="26"/>
      <c r="D44" s="26"/>
      <c r="E44" s="26"/>
      <c r="F44" s="26"/>
      <c r="G44" s="26"/>
      <c r="H44" s="26"/>
      <c r="I44" s="26"/>
      <c r="J44" s="26"/>
    </row>
    <row r="45" spans="1:10" x14ac:dyDescent="0.2">
      <c r="A45" s="26"/>
      <c r="B45" s="26"/>
      <c r="C45" s="26"/>
      <c r="D45" s="26"/>
      <c r="E45" s="26"/>
      <c r="F45" s="26"/>
      <c r="G45" s="26"/>
      <c r="H45" s="26"/>
      <c r="I45" s="26"/>
      <c r="J45" s="26"/>
    </row>
    <row r="46" spans="1:10" x14ac:dyDescent="0.2">
      <c r="A46" s="26"/>
      <c r="B46" s="26"/>
      <c r="C46" s="26"/>
      <c r="D46" s="26"/>
      <c r="E46" s="26"/>
      <c r="F46" s="26"/>
      <c r="G46" s="26"/>
      <c r="H46" s="26"/>
      <c r="I46" s="26"/>
      <c r="J46" s="26"/>
    </row>
    <row r="47" spans="1:10" x14ac:dyDescent="0.2">
      <c r="A47" s="26"/>
      <c r="B47" s="26"/>
      <c r="C47" s="26"/>
      <c r="D47" s="26"/>
      <c r="E47" s="26"/>
      <c r="F47" s="26"/>
      <c r="G47" s="26"/>
      <c r="H47" s="26"/>
      <c r="I47" s="26"/>
      <c r="J47" s="26"/>
    </row>
    <row r="48" spans="1:10" x14ac:dyDescent="0.2">
      <c r="A48" s="26"/>
      <c r="B48" s="26"/>
      <c r="C48" s="26"/>
      <c r="D48" s="26"/>
      <c r="E48" s="26"/>
      <c r="F48" s="26"/>
      <c r="G48" s="26"/>
      <c r="H48" s="26"/>
      <c r="I48" s="26"/>
      <c r="J48" s="26"/>
    </row>
    <row r="49" spans="1:10" x14ac:dyDescent="0.2">
      <c r="A49" s="26"/>
      <c r="B49" s="26"/>
      <c r="C49" s="26"/>
      <c r="D49" s="26"/>
      <c r="E49" s="26"/>
      <c r="F49" s="26"/>
      <c r="G49" s="26"/>
      <c r="H49" s="26"/>
      <c r="I49" s="26"/>
      <c r="J49" s="26"/>
    </row>
    <row r="50" spans="1:10" x14ac:dyDescent="0.2">
      <c r="A50" s="26"/>
      <c r="B50" s="26"/>
      <c r="C50" s="26"/>
      <c r="D50" s="26"/>
      <c r="E50" s="26"/>
      <c r="F50" s="26"/>
      <c r="G50" s="26"/>
      <c r="H50" s="26"/>
      <c r="I50" s="26"/>
      <c r="J50" s="26"/>
    </row>
    <row r="51" spans="1:10" x14ac:dyDescent="0.2">
      <c r="A51" s="26"/>
      <c r="B51" s="26"/>
      <c r="C51" s="26"/>
      <c r="D51" s="26"/>
      <c r="E51" s="26"/>
      <c r="F51" s="26"/>
      <c r="G51" s="26"/>
      <c r="H51" s="26"/>
      <c r="I51" s="26"/>
      <c r="J51" s="26"/>
    </row>
    <row r="52" spans="1:10" x14ac:dyDescent="0.2">
      <c r="A52" s="26"/>
      <c r="B52" s="26"/>
      <c r="C52" s="26"/>
      <c r="D52" s="26"/>
      <c r="E52" s="26"/>
      <c r="F52" s="26"/>
      <c r="G52" s="26"/>
      <c r="H52" s="26"/>
      <c r="I52" s="26"/>
      <c r="J52" s="26"/>
    </row>
    <row r="53" spans="1:10" x14ac:dyDescent="0.2">
      <c r="A53" s="26"/>
      <c r="B53" s="26"/>
      <c r="C53" s="26"/>
      <c r="D53" s="26"/>
      <c r="E53" s="26"/>
      <c r="F53" s="26"/>
      <c r="G53" s="26"/>
      <c r="H53" s="26"/>
      <c r="I53" s="26"/>
      <c r="J53" s="26"/>
    </row>
    <row r="54" spans="1:10" x14ac:dyDescent="0.2">
      <c r="A54" s="26"/>
      <c r="B54" s="26"/>
      <c r="C54" s="26"/>
      <c r="D54" s="26"/>
      <c r="E54" s="26"/>
      <c r="F54" s="26"/>
      <c r="G54" s="26"/>
      <c r="H54" s="26"/>
      <c r="I54" s="26"/>
      <c r="J54" s="26"/>
    </row>
    <row r="55" spans="1:10" x14ac:dyDescent="0.2">
      <c r="A55" s="26"/>
      <c r="B55" s="26"/>
      <c r="C55" s="26"/>
      <c r="D55" s="26"/>
      <c r="E55" s="26"/>
      <c r="F55" s="26"/>
      <c r="G55" s="26"/>
      <c r="H55" s="26"/>
      <c r="I55" s="26"/>
      <c r="J55" s="26"/>
    </row>
    <row r="56" spans="1:10" x14ac:dyDescent="0.2">
      <c r="A56" s="26"/>
      <c r="B56" s="26"/>
      <c r="C56" s="26"/>
      <c r="D56" s="26"/>
      <c r="E56" s="26"/>
      <c r="F56" s="26"/>
      <c r="G56" s="26"/>
      <c r="H56" s="26"/>
      <c r="I56" s="26"/>
      <c r="J56" s="26"/>
    </row>
    <row r="57" spans="1:10" x14ac:dyDescent="0.2">
      <c r="A57" s="26"/>
      <c r="B57" s="26"/>
      <c r="C57" s="26"/>
      <c r="D57" s="26"/>
      <c r="E57" s="26"/>
      <c r="F57" s="26"/>
      <c r="G57" s="26"/>
      <c r="H57" s="26"/>
      <c r="I57" s="26"/>
      <c r="J57" s="26"/>
    </row>
    <row r="58" spans="1:10" x14ac:dyDescent="0.2">
      <c r="A58" s="26"/>
      <c r="B58" s="26"/>
      <c r="C58" s="26"/>
      <c r="D58" s="26"/>
      <c r="E58" s="26"/>
      <c r="F58" s="26"/>
      <c r="G58" s="26"/>
      <c r="H58" s="26"/>
      <c r="I58" s="26"/>
      <c r="J58" s="26"/>
    </row>
    <row r="59" spans="1:10" x14ac:dyDescent="0.2">
      <c r="A59" s="26"/>
      <c r="B59" s="26"/>
      <c r="C59" s="26"/>
      <c r="D59" s="26"/>
      <c r="E59" s="26"/>
      <c r="F59" s="26"/>
      <c r="G59" s="26"/>
      <c r="H59" s="26"/>
      <c r="I59" s="26"/>
      <c r="J59" s="26"/>
    </row>
    <row r="60" spans="1:10" x14ac:dyDescent="0.2">
      <c r="A60" s="26"/>
      <c r="B60" s="26"/>
      <c r="C60" s="26"/>
      <c r="D60" s="26"/>
      <c r="E60" s="26"/>
      <c r="F60" s="26"/>
      <c r="G60" s="26"/>
      <c r="H60" s="26"/>
      <c r="I60" s="26"/>
      <c r="J60" s="26"/>
    </row>
    <row r="61" spans="1:10" x14ac:dyDescent="0.2">
      <c r="A61" s="26"/>
      <c r="B61" s="26"/>
      <c r="C61" s="26"/>
      <c r="D61" s="26"/>
      <c r="E61" s="26"/>
      <c r="F61" s="26"/>
      <c r="G61" s="26"/>
      <c r="H61" s="26"/>
      <c r="I61" s="26"/>
      <c r="J61" s="26"/>
    </row>
    <row r="62" spans="1:10" x14ac:dyDescent="0.2">
      <c r="A62" s="26"/>
      <c r="B62" s="26"/>
      <c r="C62" s="26"/>
      <c r="D62" s="26"/>
      <c r="E62" s="26"/>
      <c r="F62" s="26"/>
      <c r="G62" s="26"/>
      <c r="H62" s="26"/>
      <c r="I62" s="26"/>
      <c r="J62" s="26"/>
    </row>
    <row r="63" spans="1:10" x14ac:dyDescent="0.2">
      <c r="A63" s="26"/>
      <c r="B63" s="26"/>
      <c r="C63" s="26"/>
      <c r="D63" s="26"/>
      <c r="E63" s="26"/>
      <c r="F63" s="26"/>
      <c r="G63" s="26"/>
      <c r="H63" s="26"/>
      <c r="I63" s="26"/>
      <c r="J63" s="26"/>
    </row>
    <row r="64" spans="1:10" x14ac:dyDescent="0.2">
      <c r="A64" s="26"/>
      <c r="B64" s="26"/>
      <c r="C64" s="26"/>
      <c r="D64" s="26"/>
      <c r="E64" s="26"/>
      <c r="F64" s="26"/>
      <c r="G64" s="26"/>
      <c r="H64" s="26"/>
      <c r="I64" s="26"/>
      <c r="J64" s="26"/>
    </row>
  </sheetData>
  <sheetProtection algorithmName="SHA-512" hashValue="7Q+PR5y4wtAFQJTLTUZ8HIVOgKfU9ZlcxbfFrJKOtncAVwS2TxYb32622b8mbN3Rmdex6cWdG5e1kyuw3hxnbw==" saltValue="5HNrI+B1lffQiWoFjCgAlg==" spinCount="100000" sheet="1" formatCells="0" formatColumns="0" formatRows="0" insertRows="0" deleteRows="0"/>
  <mergeCells count="18">
    <mergeCell ref="A35:I35"/>
    <mergeCell ref="A36:I36"/>
    <mergeCell ref="F10:F11"/>
    <mergeCell ref="G10:G11"/>
    <mergeCell ref="I10:I11"/>
    <mergeCell ref="A10:A11"/>
    <mergeCell ref="B10:B11"/>
    <mergeCell ref="C10:C11"/>
    <mergeCell ref="D10:D11"/>
    <mergeCell ref="E10:E11"/>
    <mergeCell ref="A8:C8"/>
    <mergeCell ref="D8:G8"/>
    <mergeCell ref="A3:J3"/>
    <mergeCell ref="A6:C6"/>
    <mergeCell ref="D6:G6"/>
    <mergeCell ref="A7:C7"/>
    <mergeCell ref="D7:G7"/>
    <mergeCell ref="H5:J5"/>
  </mergeCells>
  <dataValidations count="4">
    <dataValidation allowBlank="1" showInputMessage="1" showErrorMessage="1" promptTitle="Art der Zahlung" prompt="Bitte geben Sie hier die Art der Zahlung bzw. den Bestandteil an._x000a_" sqref="D10:D11"/>
    <dataValidation showDropDown="1" showErrorMessage="1" errorTitle="Eingabe ungültig" error="Die hinterlegte Formel darf nicht überschrieben werden!" sqref="J13:J32"/>
    <dataValidation type="decimal" allowBlank="1" showInputMessage="1" showErrorMessage="1" sqref="F13:F32">
      <formula1>0</formula1>
      <formula2>100</formula2>
    </dataValidation>
    <dataValidation type="custom" allowBlank="1" showInputMessage="1" showErrorMessage="1" errorTitle="negativer Betrag notwendig" error="Bitte geben Sie den negativen Betrag an, der Ihnen erstattet wird." sqref="H13:H32">
      <formula1>IF(OR(D13="Erstattung gesetzlicher Umlagen",D13="nachträgliche Erstattung"),H13&lt;0,H13&gt;0)</formula1>
    </dataValidation>
  </dataValidations>
  <pageMargins left="0.70866141732283472" right="0.70866141732283472" top="0.78740157480314965" bottom="0.78740157480314965" header="0.31496062992125984" footer="0.31496062992125984"/>
  <pageSetup paperSize="9" scale="76" fitToHeight="0" orientation="landscape" r:id="rId1"/>
  <headerFooter>
    <oddFooter>&amp;LForschung und Entwicklung&amp;Czahlenmäßiger Nachweis&amp;R
Stand 12.11.2024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'Auswahllisten und NR'!$D$2:$D$8</xm:f>
          </x14:formula1>
          <xm:sqref>D13:D32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C46"/>
  <sheetViews>
    <sheetView topLeftCell="A28" workbookViewId="0">
      <selection activeCell="B43" sqref="B43"/>
    </sheetView>
  </sheetViews>
  <sheetFormatPr baseColWidth="10" defaultRowHeight="15" x14ac:dyDescent="0.25"/>
  <cols>
    <col min="1" max="1" width="70" bestFit="1" customWidth="1"/>
    <col min="2" max="2" width="34.42578125" bestFit="1" customWidth="1"/>
    <col min="3" max="3" width="95.42578125" customWidth="1"/>
  </cols>
  <sheetData>
    <row r="2" spans="1:3" ht="15.75" thickBot="1" x14ac:dyDescent="0.3">
      <c r="A2" t="s">
        <v>115</v>
      </c>
    </row>
    <row r="3" spans="1:3" ht="153.75" thickBot="1" x14ac:dyDescent="0.3">
      <c r="A3" s="99" t="s">
        <v>113</v>
      </c>
      <c r="B3" s="105" t="s">
        <v>114</v>
      </c>
    </row>
    <row r="5" spans="1:3" ht="15.75" thickBot="1" x14ac:dyDescent="0.3">
      <c r="A5" s="98" t="s">
        <v>59</v>
      </c>
    </row>
    <row r="6" spans="1:3" ht="15.75" thickBot="1" x14ac:dyDescent="0.3">
      <c r="A6" s="99" t="s">
        <v>60</v>
      </c>
      <c r="B6" s="105" t="s">
        <v>61</v>
      </c>
    </row>
    <row r="7" spans="1:3" ht="45.75" thickBot="1" x14ac:dyDescent="0.3">
      <c r="A7" s="100" t="s">
        <v>62</v>
      </c>
      <c r="B7" s="106" t="s">
        <v>63</v>
      </c>
      <c r="C7" t="s">
        <v>105</v>
      </c>
    </row>
    <row r="8" spans="1:3" ht="30.75" thickBot="1" x14ac:dyDescent="0.3">
      <c r="A8" s="102" t="s">
        <v>64</v>
      </c>
      <c r="B8" s="106" t="s">
        <v>65</v>
      </c>
      <c r="C8" s="109" t="s">
        <v>104</v>
      </c>
    </row>
    <row r="9" spans="1:3" ht="26.25" thickBot="1" x14ac:dyDescent="0.3">
      <c r="A9" s="102" t="s">
        <v>66</v>
      </c>
      <c r="B9" s="106" t="s">
        <v>67</v>
      </c>
    </row>
    <row r="10" spans="1:3" ht="105.75" thickBot="1" x14ac:dyDescent="0.3">
      <c r="A10" s="102" t="s">
        <v>68</v>
      </c>
      <c r="B10" s="106" t="s">
        <v>69</v>
      </c>
      <c r="C10" s="107" t="s">
        <v>116</v>
      </c>
    </row>
    <row r="11" spans="1:3" x14ac:dyDescent="0.25">
      <c r="A11" s="103" t="s">
        <v>70</v>
      </c>
      <c r="B11" s="147" t="s">
        <v>72</v>
      </c>
    </row>
    <row r="12" spans="1:3" ht="15.75" thickBot="1" x14ac:dyDescent="0.3">
      <c r="A12" s="100" t="s">
        <v>71</v>
      </c>
      <c r="B12" s="148"/>
    </row>
    <row r="13" spans="1:3" x14ac:dyDescent="0.25">
      <c r="A13" s="103" t="s">
        <v>70</v>
      </c>
      <c r="B13" s="147" t="s">
        <v>74</v>
      </c>
    </row>
    <row r="14" spans="1:3" ht="126" customHeight="1" thickBot="1" x14ac:dyDescent="0.3">
      <c r="A14" s="100" t="s">
        <v>73</v>
      </c>
      <c r="B14" s="148"/>
      <c r="C14" s="107" t="s">
        <v>117</v>
      </c>
    </row>
    <row r="15" spans="1:3" x14ac:dyDescent="0.25">
      <c r="A15" s="98"/>
    </row>
    <row r="16" spans="1:3" x14ac:dyDescent="0.25">
      <c r="A16" s="98"/>
    </row>
    <row r="17" spans="1:3" x14ac:dyDescent="0.25">
      <c r="A17" s="98"/>
    </row>
    <row r="18" spans="1:3" ht="15.75" thickBot="1" x14ac:dyDescent="0.3">
      <c r="A18" s="98" t="s">
        <v>75</v>
      </c>
    </row>
    <row r="19" spans="1:3" ht="75.75" thickBot="1" x14ac:dyDescent="0.3">
      <c r="A19" s="99" t="s">
        <v>76</v>
      </c>
      <c r="B19" s="105" t="s">
        <v>77</v>
      </c>
      <c r="C19" s="107" t="s">
        <v>128</v>
      </c>
    </row>
    <row r="20" spans="1:3" ht="30.75" thickBot="1" x14ac:dyDescent="0.3">
      <c r="A20" s="102" t="s">
        <v>78</v>
      </c>
      <c r="B20" s="106" t="s">
        <v>65</v>
      </c>
    </row>
    <row r="21" spans="1:3" ht="60.75" thickBot="1" x14ac:dyDescent="0.3">
      <c r="A21" s="102" t="s">
        <v>79</v>
      </c>
      <c r="B21" s="106" t="s">
        <v>80</v>
      </c>
      <c r="C21" s="149" t="s">
        <v>106</v>
      </c>
    </row>
    <row r="22" spans="1:3" ht="64.5" thickBot="1" x14ac:dyDescent="0.3">
      <c r="A22" s="102" t="s">
        <v>81</v>
      </c>
      <c r="B22" s="101" t="s">
        <v>82</v>
      </c>
      <c r="C22" s="149"/>
    </row>
    <row r="23" spans="1:3" ht="30.75" thickBot="1" x14ac:dyDescent="0.3">
      <c r="A23" s="102" t="s">
        <v>83</v>
      </c>
      <c r="B23" s="106" t="s">
        <v>65</v>
      </c>
    </row>
    <row r="24" spans="1:3" ht="39" thickBot="1" x14ac:dyDescent="0.3">
      <c r="A24" s="102" t="s">
        <v>84</v>
      </c>
      <c r="B24" s="106" t="s">
        <v>85</v>
      </c>
      <c r="C24" s="108" t="s">
        <v>119</v>
      </c>
    </row>
    <row r="25" spans="1:3" ht="39" thickBot="1" x14ac:dyDescent="0.3">
      <c r="A25" s="102" t="s">
        <v>86</v>
      </c>
      <c r="B25" s="106" t="s">
        <v>65</v>
      </c>
    </row>
    <row r="26" spans="1:3" ht="15" customHeight="1" x14ac:dyDescent="0.25">
      <c r="A26" s="103" t="s">
        <v>87</v>
      </c>
      <c r="B26" s="151" t="s">
        <v>90</v>
      </c>
      <c r="C26" s="150" t="s">
        <v>107</v>
      </c>
    </row>
    <row r="27" spans="1:3" x14ac:dyDescent="0.25">
      <c r="A27" s="103" t="s">
        <v>88</v>
      </c>
      <c r="B27" s="152"/>
      <c r="C27" s="149"/>
    </row>
    <row r="28" spans="1:3" ht="15.75" thickBot="1" x14ac:dyDescent="0.3">
      <c r="A28" s="100" t="s">
        <v>89</v>
      </c>
      <c r="B28" s="153"/>
      <c r="C28" s="149"/>
    </row>
    <row r="29" spans="1:3" ht="39" thickBot="1" x14ac:dyDescent="0.3">
      <c r="A29" s="100" t="s">
        <v>91</v>
      </c>
      <c r="B29" s="111" t="s">
        <v>92</v>
      </c>
      <c r="C29" t="s">
        <v>124</v>
      </c>
    </row>
    <row r="30" spans="1:3" x14ac:dyDescent="0.25">
      <c r="A30" s="98" t="s">
        <v>93</v>
      </c>
    </row>
    <row r="31" spans="1:3" ht="15.75" thickBot="1" x14ac:dyDescent="0.3">
      <c r="A31" s="98" t="s">
        <v>94</v>
      </c>
    </row>
    <row r="32" spans="1:3" ht="15.75" thickBot="1" x14ac:dyDescent="0.3">
      <c r="A32" s="99" t="s">
        <v>95</v>
      </c>
      <c r="B32" s="105" t="s">
        <v>96</v>
      </c>
    </row>
    <row r="33" spans="1:3" ht="15.75" thickBot="1" x14ac:dyDescent="0.3">
      <c r="A33" s="102" t="s">
        <v>97</v>
      </c>
      <c r="B33" s="106" t="s">
        <v>98</v>
      </c>
      <c r="C33" t="s">
        <v>108</v>
      </c>
    </row>
    <row r="34" spans="1:3" ht="30.75" thickBot="1" x14ac:dyDescent="0.3">
      <c r="A34" s="102" t="s">
        <v>99</v>
      </c>
      <c r="B34" s="106" t="s">
        <v>100</v>
      </c>
      <c r="C34" t="s">
        <v>123</v>
      </c>
    </row>
    <row r="35" spans="1:3" ht="45" customHeight="1" x14ac:dyDescent="0.25">
      <c r="A35" s="104" t="s">
        <v>101</v>
      </c>
      <c r="B35" s="147" t="s">
        <v>90</v>
      </c>
      <c r="C35" s="154" t="s">
        <v>109</v>
      </c>
    </row>
    <row r="36" spans="1:3" ht="15.75" thickBot="1" x14ac:dyDescent="0.3">
      <c r="A36" s="102" t="s">
        <v>102</v>
      </c>
      <c r="B36" s="148"/>
      <c r="C36" s="154"/>
    </row>
    <row r="37" spans="1:3" ht="30.75" thickBot="1" x14ac:dyDescent="0.3">
      <c r="A37" s="102" t="s">
        <v>78</v>
      </c>
      <c r="B37" s="106" t="s">
        <v>65</v>
      </c>
    </row>
    <row r="38" spans="1:3" ht="30.75" thickBot="1" x14ac:dyDescent="0.3">
      <c r="A38" s="102" t="s">
        <v>83</v>
      </c>
      <c r="B38" s="106" t="s">
        <v>65</v>
      </c>
    </row>
    <row r="42" spans="1:3" ht="15.75" thickBot="1" x14ac:dyDescent="0.3"/>
    <row r="43" spans="1:3" ht="102.75" thickBot="1" x14ac:dyDescent="0.3">
      <c r="A43" s="99" t="s">
        <v>129</v>
      </c>
      <c r="B43" s="115" t="s">
        <v>119</v>
      </c>
    </row>
    <row r="44" spans="1:3" ht="39" thickBot="1" x14ac:dyDescent="0.3">
      <c r="A44" s="102" t="s">
        <v>130</v>
      </c>
      <c r="B44" s="106" t="s">
        <v>119</v>
      </c>
    </row>
    <row r="45" spans="1:3" ht="60.75" customHeight="1" thickBot="1" x14ac:dyDescent="0.3">
      <c r="A45" s="102" t="s">
        <v>131</v>
      </c>
      <c r="B45" s="106" t="s">
        <v>133</v>
      </c>
    </row>
    <row r="46" spans="1:3" ht="115.5" thickBot="1" x14ac:dyDescent="0.3">
      <c r="A46" s="102" t="s">
        <v>132</v>
      </c>
      <c r="B46" s="106" t="s">
        <v>119</v>
      </c>
    </row>
  </sheetData>
  <mergeCells count="7">
    <mergeCell ref="B11:B12"/>
    <mergeCell ref="B13:B14"/>
    <mergeCell ref="B35:B36"/>
    <mergeCell ref="C21:C22"/>
    <mergeCell ref="C26:C28"/>
    <mergeCell ref="B26:B28"/>
    <mergeCell ref="C35:C36"/>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37"/>
  <sheetViews>
    <sheetView workbookViewId="0">
      <selection activeCell="C32" sqref="C32"/>
    </sheetView>
  </sheetViews>
  <sheetFormatPr baseColWidth="10" defaultColWidth="11.42578125" defaultRowHeight="15" x14ac:dyDescent="0.25"/>
  <cols>
    <col min="1" max="1" width="31.28515625" style="74" bestFit="1" customWidth="1"/>
    <col min="2" max="2" width="51.42578125" style="74" bestFit="1" customWidth="1"/>
    <col min="3" max="4" width="51.42578125" style="74" customWidth="1"/>
    <col min="5" max="5" width="14" style="74" bestFit="1" customWidth="1"/>
    <col min="6" max="6" width="46.28515625" style="74" bestFit="1" customWidth="1"/>
    <col min="7" max="7" width="34.28515625" style="72" customWidth="1"/>
    <col min="8" max="8" width="17.140625" style="74" bestFit="1" customWidth="1"/>
    <col min="9" max="9" width="50" style="74" bestFit="1" customWidth="1"/>
    <col min="10" max="10" width="10.7109375" style="74" bestFit="1" customWidth="1"/>
    <col min="11" max="11" width="16.7109375" style="74" customWidth="1"/>
    <col min="12" max="13" width="11.42578125" style="74"/>
    <col min="14" max="14" width="14.42578125" style="74" bestFit="1" customWidth="1"/>
    <col min="15" max="16384" width="11.42578125" style="74"/>
  </cols>
  <sheetData>
    <row r="1" spans="1:14" x14ac:dyDescent="0.25">
      <c r="A1" s="73"/>
      <c r="B1" s="74" t="s">
        <v>23</v>
      </c>
      <c r="C1" s="74" t="s">
        <v>41</v>
      </c>
      <c r="D1" s="74" t="s">
        <v>48</v>
      </c>
      <c r="E1" s="74" t="s">
        <v>14</v>
      </c>
      <c r="F1" s="74" t="s">
        <v>26</v>
      </c>
    </row>
    <row r="2" spans="1:14" ht="30" x14ac:dyDescent="0.25">
      <c r="A2" s="73"/>
      <c r="B2" s="74" t="s">
        <v>24</v>
      </c>
      <c r="C2" s="74" t="s">
        <v>110</v>
      </c>
      <c r="D2" t="s">
        <v>134</v>
      </c>
      <c r="E2" s="74" t="s">
        <v>1</v>
      </c>
      <c r="F2" s="72" t="s">
        <v>29</v>
      </c>
      <c r="N2" s="75"/>
    </row>
    <row r="3" spans="1:14" x14ac:dyDescent="0.25">
      <c r="A3" s="73"/>
      <c r="B3" s="72"/>
      <c r="C3" s="74" t="s">
        <v>43</v>
      </c>
      <c r="D3" t="s">
        <v>49</v>
      </c>
      <c r="F3" s="72"/>
      <c r="N3" s="75"/>
    </row>
    <row r="4" spans="1:14" x14ac:dyDescent="0.25">
      <c r="A4" s="73"/>
      <c r="C4" s="74" t="s">
        <v>42</v>
      </c>
      <c r="D4" t="s">
        <v>50</v>
      </c>
      <c r="F4" s="72"/>
      <c r="N4" s="75"/>
    </row>
    <row r="5" spans="1:14" x14ac:dyDescent="0.25">
      <c r="A5" s="73"/>
      <c r="C5" s="74" t="s">
        <v>55</v>
      </c>
      <c r="D5" t="s">
        <v>51</v>
      </c>
      <c r="N5" s="75"/>
    </row>
    <row r="6" spans="1:14" x14ac:dyDescent="0.25">
      <c r="A6" s="73"/>
      <c r="C6" s="74" t="s">
        <v>54</v>
      </c>
      <c r="D6" t="s">
        <v>52</v>
      </c>
      <c r="E6" s="74" t="s">
        <v>2</v>
      </c>
      <c r="N6" s="75"/>
    </row>
    <row r="7" spans="1:14" x14ac:dyDescent="0.25">
      <c r="A7" s="73"/>
      <c r="D7" s="74" t="s">
        <v>122</v>
      </c>
      <c r="N7" s="75"/>
    </row>
    <row r="8" spans="1:14" x14ac:dyDescent="0.25">
      <c r="A8" s="73"/>
      <c r="D8" s="74" t="s">
        <v>120</v>
      </c>
      <c r="N8" s="75"/>
    </row>
    <row r="9" spans="1:14" x14ac:dyDescent="0.25">
      <c r="A9" s="73"/>
      <c r="N9" s="75"/>
    </row>
    <row r="11" spans="1:14" x14ac:dyDescent="0.25">
      <c r="A11" s="73"/>
    </row>
    <row r="12" spans="1:14" x14ac:dyDescent="0.25">
      <c r="A12" s="73"/>
    </row>
    <row r="14" spans="1:14" ht="15.75" thickBot="1" x14ac:dyDescent="0.3">
      <c r="A14" s="74" t="s">
        <v>25</v>
      </c>
      <c r="B14" s="72" t="s">
        <v>35</v>
      </c>
      <c r="C14" s="72" t="s">
        <v>36</v>
      </c>
      <c r="D14" s="74" t="s">
        <v>32</v>
      </c>
      <c r="E14" s="74" t="s">
        <v>34</v>
      </c>
      <c r="F14" s="74" t="s">
        <v>33</v>
      </c>
    </row>
    <row r="15" spans="1:14" ht="30" x14ac:dyDescent="0.25">
      <c r="A15" s="91" t="s">
        <v>111</v>
      </c>
      <c r="B15" s="76" t="s">
        <v>24</v>
      </c>
      <c r="C15" s="77">
        <v>1</v>
      </c>
      <c r="D15" s="76" t="s">
        <v>110</v>
      </c>
      <c r="E15" s="77">
        <v>1</v>
      </c>
      <c r="F15" s="78"/>
    </row>
    <row r="16" spans="1:14" x14ac:dyDescent="0.25">
      <c r="A16" s="92"/>
      <c r="B16" s="79" t="s">
        <v>28</v>
      </c>
      <c r="C16" s="80">
        <v>1</v>
      </c>
      <c r="D16" s="79" t="s">
        <v>38</v>
      </c>
      <c r="E16" s="80">
        <v>1</v>
      </c>
      <c r="F16" s="81"/>
    </row>
    <row r="17" spans="1:11" x14ac:dyDescent="0.25">
      <c r="A17" s="92"/>
      <c r="B17" s="79"/>
      <c r="C17" s="80"/>
      <c r="D17" s="79" t="s">
        <v>37</v>
      </c>
      <c r="E17" s="80"/>
      <c r="F17" s="81"/>
    </row>
    <row r="18" spans="1:11" ht="15.75" thickBot="1" x14ac:dyDescent="0.3">
      <c r="A18" s="92"/>
      <c r="B18" s="79"/>
      <c r="C18" s="80"/>
      <c r="D18" s="79" t="s">
        <v>27</v>
      </c>
      <c r="E18" s="80">
        <v>0.4</v>
      </c>
      <c r="F18" s="81"/>
    </row>
    <row r="19" spans="1:11" ht="45" x14ac:dyDescent="0.25">
      <c r="A19" s="91" t="s">
        <v>112</v>
      </c>
      <c r="B19" s="76" t="s">
        <v>24</v>
      </c>
      <c r="C19" s="77">
        <v>1</v>
      </c>
      <c r="D19" s="76" t="s">
        <v>110</v>
      </c>
      <c r="E19" s="77">
        <v>1</v>
      </c>
      <c r="F19" s="78"/>
    </row>
    <row r="20" spans="1:11" x14ac:dyDescent="0.25">
      <c r="A20" s="92"/>
      <c r="B20" s="79" t="s">
        <v>28</v>
      </c>
      <c r="C20" s="80">
        <v>1</v>
      </c>
      <c r="D20" s="79" t="s">
        <v>38</v>
      </c>
      <c r="E20" s="80">
        <v>1</v>
      </c>
      <c r="F20" s="81"/>
    </row>
    <row r="21" spans="1:11" x14ac:dyDescent="0.25">
      <c r="A21" s="92"/>
      <c r="B21" s="79"/>
      <c r="C21" s="80"/>
      <c r="D21" s="79" t="s">
        <v>27</v>
      </c>
      <c r="E21" s="80">
        <v>0.4</v>
      </c>
      <c r="F21" s="81"/>
    </row>
    <row r="22" spans="1:11" ht="15.75" thickBot="1" x14ac:dyDescent="0.3">
      <c r="A22" s="93"/>
      <c r="B22" s="82"/>
      <c r="C22" s="83"/>
      <c r="D22" s="82" t="s">
        <v>37</v>
      </c>
      <c r="E22" s="83"/>
      <c r="F22" s="84"/>
    </row>
    <row r="23" spans="1:11" ht="45" x14ac:dyDescent="0.25">
      <c r="A23" s="91" t="s">
        <v>30</v>
      </c>
      <c r="B23" s="76" t="s">
        <v>24</v>
      </c>
      <c r="C23" s="77"/>
      <c r="D23" s="76" t="s">
        <v>39</v>
      </c>
      <c r="E23" s="77">
        <v>1</v>
      </c>
      <c r="F23" s="78"/>
      <c r="I23" s="85"/>
      <c r="J23" s="85"/>
      <c r="K23" s="85"/>
    </row>
    <row r="24" spans="1:11" x14ac:dyDescent="0.25">
      <c r="A24" s="92"/>
      <c r="B24" s="79"/>
      <c r="C24" s="80"/>
      <c r="D24" s="79" t="s">
        <v>53</v>
      </c>
      <c r="E24" s="80">
        <v>1</v>
      </c>
      <c r="F24" s="81"/>
      <c r="I24" s="85"/>
      <c r="J24" s="85"/>
      <c r="K24" s="85"/>
    </row>
    <row r="25" spans="1:11" x14ac:dyDescent="0.25">
      <c r="A25" s="92"/>
      <c r="B25" s="79"/>
      <c r="C25" s="80"/>
      <c r="D25" s="79" t="s">
        <v>121</v>
      </c>
      <c r="E25" s="80"/>
      <c r="F25" s="81"/>
      <c r="I25" s="85"/>
      <c r="J25" s="85"/>
      <c r="K25" s="85"/>
    </row>
    <row r="26" spans="1:11" x14ac:dyDescent="0.25">
      <c r="A26" s="92"/>
      <c r="B26" s="79" t="s">
        <v>28</v>
      </c>
      <c r="C26" s="80"/>
      <c r="D26" s="79" t="s">
        <v>38</v>
      </c>
      <c r="E26" s="80">
        <v>1</v>
      </c>
      <c r="F26" s="81"/>
    </row>
    <row r="27" spans="1:11" ht="15.75" thickBot="1" x14ac:dyDescent="0.3">
      <c r="A27" s="92"/>
      <c r="B27" s="79"/>
      <c r="C27" s="80"/>
      <c r="D27" s="79" t="s">
        <v>27</v>
      </c>
      <c r="E27" s="80">
        <v>0.2</v>
      </c>
      <c r="F27" s="81"/>
    </row>
    <row r="28" spans="1:11" ht="15.75" thickBot="1" x14ac:dyDescent="0.3">
      <c r="A28" s="86" t="s">
        <v>40</v>
      </c>
      <c r="B28" s="88"/>
      <c r="C28" s="87"/>
      <c r="D28" s="88" t="s">
        <v>56</v>
      </c>
      <c r="E28" s="90">
        <v>0.8</v>
      </c>
      <c r="F28" s="89"/>
    </row>
    <row r="29" spans="1:11" ht="15.75" thickBot="1" x14ac:dyDescent="0.3">
      <c r="A29" s="86" t="s">
        <v>40</v>
      </c>
      <c r="B29" s="88"/>
      <c r="C29" s="87"/>
      <c r="D29" s="88" t="s">
        <v>37</v>
      </c>
      <c r="E29" s="90">
        <v>1</v>
      </c>
      <c r="F29" s="89"/>
    </row>
    <row r="36" spans="1:1" x14ac:dyDescent="0.2">
      <c r="A36" s="47" t="s">
        <v>136</v>
      </c>
    </row>
    <row r="37" spans="1:1" x14ac:dyDescent="0.2">
      <c r="A37" s="47"/>
    </row>
  </sheetData>
  <customSheetViews>
    <customSheetView guid="{D159D382-C98C-474D-A5B9-FA4843B1F23C}">
      <selection activeCell="K2" sqref="K2"/>
    </customSheetView>
  </customSheetView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Gesamtübersicht</vt:lpstr>
      <vt:lpstr>Personalausgaben</vt:lpstr>
      <vt:lpstr>Hinweise FB</vt:lpstr>
      <vt:lpstr>Auswahllisten und NR</vt:lpstr>
      <vt:lpstr>Gesamtübersicht!Druckbereich</vt:lpstr>
      <vt:lpstr>Personalausgaben!Druckbereich</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8508 Beatrice Christiansen</dc:creator>
  <cp:lastModifiedBy>Stellter, Daniela</cp:lastModifiedBy>
  <cp:lastPrinted>2024-11-12T12:01:12Z</cp:lastPrinted>
  <dcterms:created xsi:type="dcterms:W3CDTF">2019-01-16T12:42:22Z</dcterms:created>
  <dcterms:modified xsi:type="dcterms:W3CDTF">2024-11-26T12:21:42Z</dcterms:modified>
</cp:coreProperties>
</file>