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L:\Standardkataloge\05_Excel-Anwendungen für Kunden\Vergabe\mit Mittelabruf\Vergabeübersichten\"/>
    </mc:Choice>
  </mc:AlternateContent>
  <bookViews>
    <workbookView xWindow="0" yWindow="0" windowWidth="28800" windowHeight="13500" tabRatio="752"/>
  </bookViews>
  <sheets>
    <sheet name="Vertragsübersicht Pauschalen" sheetId="10" r:id="rId1"/>
    <sheet name="Übersicht VÄ Pauschalen" sheetId="12" r:id="rId2"/>
    <sheet name="Übersicht UA Pauschalen" sheetId="6" r:id="rId3"/>
    <sheet name="Merkblatt VÜ Pauschalen" sheetId="14" r:id="rId4"/>
    <sheet name="Merkblatt VÄ Pauschalen" sheetId="13" r:id="rId5"/>
    <sheet name="Merkblatt UA Pauschalen" sheetId="7" r:id="rId6"/>
    <sheet name="Vergabearten" sheetId="8" state="hidden" r:id="rId7"/>
  </sheets>
  <definedNames>
    <definedName name="_xlnm._FilterDatabase" localSheetId="1" hidden="1">'Übersicht VÄ Pauschalen'!$A$6:$E$16</definedName>
    <definedName name="_xlnm._FilterDatabase" localSheetId="0" hidden="1">'Vertragsübersicht Pauschalen'!$A$9:$Q$20</definedName>
    <definedName name="_IDVTrackerBlocked155_" hidden="1">0</definedName>
    <definedName name="_IDVTrackerEx155_" hidden="1">0</definedName>
    <definedName name="_IDVTrackerFreigabeDateiID155_" hidden="1">-1</definedName>
    <definedName name="_IDVTrackerFreigabeStatus155_" hidden="1">0</definedName>
    <definedName name="_IDVTrackerFreigabeVersion155_" hidden="1">-1</definedName>
    <definedName name="_IDVTrackerID155_" hidden="1">335428</definedName>
    <definedName name="_IDVTrackerMajorVersion155_" hidden="1">1</definedName>
    <definedName name="_IDVTrackerMinorVersion155_" hidden="1">0</definedName>
    <definedName name="_IDVTrackerVersion155_" hidden="1">14</definedName>
    <definedName name="_xlnm.Print_Area" localSheetId="5">'Merkblatt UA Pauschalen'!$A$1:$F$38</definedName>
    <definedName name="_xlnm.Print_Area" localSheetId="4">'Merkblatt VÄ Pauschalen'!$A$1:$F$33</definedName>
    <definedName name="_xlnm.Print_Area" localSheetId="3">'Merkblatt VÜ Pauschalen'!$A$1:$E$50</definedName>
    <definedName name="_xlnm.Print_Area" localSheetId="2">'Übersicht UA Pauschalen'!$A$1:$L$18</definedName>
    <definedName name="_xlnm.Print_Area" localSheetId="1">'Übersicht VÄ Pauschalen'!$A$1:$J$17</definedName>
    <definedName name="_xlnm.Print_Area" localSheetId="0">'Vertragsübersicht Pauschalen'!$A$1:$Q$21</definedName>
    <definedName name="_xlnm.Print_Titles" localSheetId="0">'Vertragsübersicht Pauschalen'!$8:$8</definedName>
  </definedNames>
  <calcPr calcId="162913"/>
</workbook>
</file>

<file path=xl/calcChain.xml><?xml version="1.0" encoding="utf-8"?>
<calcChain xmlns="http://schemas.openxmlformats.org/spreadsheetml/2006/main">
  <c r="Q19" i="10" l="1"/>
  <c r="C9" i="6" l="1"/>
  <c r="C10" i="6"/>
  <c r="C11" i="6"/>
  <c r="C12" i="6"/>
  <c r="C13" i="6"/>
  <c r="C14" i="6"/>
  <c r="C15" i="6"/>
  <c r="C16" i="6"/>
  <c r="C17" i="6"/>
  <c r="D9" i="6"/>
  <c r="D10" i="6"/>
  <c r="D11" i="6"/>
  <c r="D12" i="6"/>
  <c r="D13" i="6"/>
  <c r="D14" i="6"/>
  <c r="D15" i="6"/>
  <c r="D16" i="6"/>
  <c r="D17" i="6"/>
  <c r="D8" i="6"/>
  <c r="C8" i="6"/>
  <c r="B9" i="6"/>
  <c r="B10" i="6"/>
  <c r="B11" i="6"/>
  <c r="B12" i="6"/>
  <c r="B13" i="6"/>
  <c r="B14" i="6"/>
  <c r="B15" i="6"/>
  <c r="B16" i="6"/>
  <c r="B17" i="6"/>
  <c r="B8" i="6"/>
  <c r="J18" i="6"/>
  <c r="B9" i="12"/>
  <c r="B10" i="12"/>
  <c r="B11" i="12"/>
  <c r="B12" i="12"/>
  <c r="B13" i="12"/>
  <c r="B14" i="12"/>
  <c r="B15" i="12"/>
  <c r="B16" i="12"/>
  <c r="B17" i="12"/>
  <c r="D9" i="12"/>
  <c r="D10" i="12"/>
  <c r="D11" i="12"/>
  <c r="D12" i="12"/>
  <c r="D13" i="12"/>
  <c r="D14" i="12"/>
  <c r="D15" i="12"/>
  <c r="D16" i="12"/>
  <c r="D17" i="12"/>
  <c r="D8" i="12"/>
  <c r="B8" i="12"/>
  <c r="Q12" i="10" l="1"/>
  <c r="Q13" i="10"/>
  <c r="Q14" i="10"/>
  <c r="Q15" i="10"/>
  <c r="Q16" i="10"/>
  <c r="Q17" i="10"/>
  <c r="Q18" i="10"/>
  <c r="Q20" i="10"/>
  <c r="Q11" i="10"/>
  <c r="E18" i="12" l="1"/>
  <c r="L21" i="10"/>
  <c r="K21" i="10"/>
</calcChain>
</file>

<file path=xl/sharedStrings.xml><?xml version="1.0" encoding="utf-8"?>
<sst xmlns="http://schemas.openxmlformats.org/spreadsheetml/2006/main" count="182" uniqueCount="141">
  <si>
    <t>Stand:</t>
  </si>
  <si>
    <t>Vertragsnummer</t>
  </si>
  <si>
    <t>Auftragnehmer</t>
  </si>
  <si>
    <t>lfd. Nr.</t>
  </si>
  <si>
    <t>Art der Leistung</t>
  </si>
  <si>
    <t>gewählte Vergabeart</t>
  </si>
  <si>
    <t>europaweit</t>
  </si>
  <si>
    <t>Auftragsgegenstand</t>
  </si>
  <si>
    <r>
      <t xml:space="preserve">netto
</t>
    </r>
    <r>
      <rPr>
        <sz val="8"/>
        <color theme="1"/>
        <rFont val="Arial"/>
        <family val="2"/>
      </rPr>
      <t>(in Euro)</t>
    </r>
  </si>
  <si>
    <t>geschätzter  Auftragswert</t>
  </si>
  <si>
    <r>
      <t xml:space="preserve">brutto
</t>
    </r>
    <r>
      <rPr>
        <sz val="8"/>
        <color theme="1"/>
        <rFont val="Arial"/>
        <family val="2"/>
      </rPr>
      <t>(in Euro)</t>
    </r>
  </si>
  <si>
    <t>bezuschlagter Auftragswert</t>
  </si>
  <si>
    <t>Vertragsnummer 
Hauptvertrag</t>
  </si>
  <si>
    <t>Zuwendungs-/Zuweisungsempfänger:</t>
  </si>
  <si>
    <t>Allgemeines</t>
  </si>
  <si>
    <t>Hinweise</t>
  </si>
  <si>
    <t xml:space="preserve">Es ist eine kurze Beschreibung der Leistung anzugeben. </t>
  </si>
  <si>
    <t xml:space="preserve">      MERKBLATT </t>
  </si>
  <si>
    <t xml:space="preserve">         MERKBLATT </t>
  </si>
  <si>
    <t>betrifft lfd. Nr.
der Vertragsübersicht</t>
  </si>
  <si>
    <t>Hinweise:</t>
  </si>
  <si>
    <t>Vertragsänderungen können eine ausschreibungspflichtige Handlung darstellen.</t>
  </si>
  <si>
    <t xml:space="preserve"> - Preis/Entgelt</t>
  </si>
  <si>
    <t xml:space="preserve"> - Vertragsverlängerung</t>
  </si>
  <si>
    <t xml:space="preserve"> - Auftragnehmerwechsel nach Zuschlagserteilung</t>
  </si>
  <si>
    <t>(Hinweis: keine abschließende Aufzählung)</t>
  </si>
  <si>
    <t>Vertragsnummer Hauptvertrag</t>
  </si>
  <si>
    <t>Nachträgliche Änderungen/Vertragsänderungen können bspw. beinhalten:</t>
  </si>
  <si>
    <t xml:space="preserve"> - Technische Anpassung an geänderte Umstände</t>
  </si>
  <si>
    <t xml:space="preserve"> - Änderung der Vertragskonditionen </t>
  </si>
  <si>
    <t>VERGABEÜBERSICHT MITTELABRUF - ÜBERSICHT ÜBER VERTRAGSÄNDERUNGEN (NACHTRÄGE)</t>
  </si>
  <si>
    <r>
      <t xml:space="preserve">Ausschreibungspflichtige Vertragänderungen liegen vor, wenn sie </t>
    </r>
    <r>
      <rPr>
        <u/>
        <sz val="10"/>
        <color theme="1"/>
        <rFont val="Arial"/>
        <family val="2"/>
      </rPr>
      <t>wesentlich</t>
    </r>
    <r>
      <rPr>
        <sz val="10"/>
        <color theme="1"/>
        <rFont val="Arial"/>
        <family val="2"/>
      </rPr>
      <t xml:space="preserve"> sind, d.h. bei wertender Betrachtung in ihren wirtschaftlichen Auswirkungen einer Neuvergabe gleich kommen.  
Nachträgliche Leistungsänderungen können grundsätzlich den Tatbestand eines öffentlichen Auftrages erfüllen; ein öffentlicher Auftrag ist unter Beachtung des Vergaberechts zu vergeben. Folglich wären zusätzliche Leistungen, die nicht zwingend erforderlich waren, um die ursprünglich beauftragten Leistungen des Hauptauftrages vollständig und mängelfrei auszuführen, als einzelner Auftrag anzusehen und müssen auf der Grundlage eines erneuten Vergabeverfahrens (z.B. Beschränkte Ausschreibung) unter formalisierter Einholung von Angeboten im Wettbewerb mit entsprechender Dokumentation vergeben werden.</t>
    </r>
  </si>
  <si>
    <t>Vertrags-
datum</t>
  </si>
  <si>
    <r>
      <t xml:space="preserve">geschätzter Auftragswert
</t>
    </r>
    <r>
      <rPr>
        <b/>
        <i/>
        <sz val="10"/>
        <color theme="1"/>
        <rFont val="Arial"/>
        <family val="2"/>
      </rPr>
      <t xml:space="preserve">netto </t>
    </r>
    <r>
      <rPr>
        <b/>
        <sz val="10"/>
        <color theme="1"/>
        <rFont val="Arial"/>
        <family val="2"/>
      </rPr>
      <t>in Euro</t>
    </r>
  </si>
  <si>
    <t>Weiterführende Erläuterungen finden Sie auf unserer Internetseite: https://www.ib-sachsen-anhalt.de/vergabepruefung-fuer-oeffentliche-auftraggeber</t>
  </si>
  <si>
    <t>Vor- und Zuname(n) des/der wirtschaftlichen Eigentümer(s) des Auftragnehmers</t>
  </si>
  <si>
    <t>Auftragswert Unterauftrag
brutto
(in Euro)</t>
  </si>
  <si>
    <t>Auftragswert Unterauftrag
netto
(in Euro)</t>
  </si>
  <si>
    <t>Vertrags-
nummer Unterauftrag</t>
  </si>
  <si>
    <t>Unterauftrag-nehmer
(bei Unteraufträgen &gt; 50 TEUR brutto)</t>
  </si>
  <si>
    <t>UVgO</t>
  </si>
  <si>
    <t xml:space="preserve">öffentliche Ausschreibung </t>
  </si>
  <si>
    <t>beschränkte Ausschreibung mit TNW</t>
  </si>
  <si>
    <t>beschränkte Ausschreibung ohne TNW</t>
  </si>
  <si>
    <t>Verhandlungsvergabe mit TNW</t>
  </si>
  <si>
    <t>Verhandlungsvergabe ohne TNW</t>
  </si>
  <si>
    <t>Direktauftrag</t>
  </si>
  <si>
    <t>VOB/A</t>
  </si>
  <si>
    <t>freihändige Vergabe</t>
  </si>
  <si>
    <t>offenes Verfahren</t>
  </si>
  <si>
    <t xml:space="preserve">wettbewerblicher Dialog </t>
  </si>
  <si>
    <t>Verhandlungsverfahren mit TNW</t>
  </si>
  <si>
    <t>Verhandlungsverfahren ohne TNW</t>
  </si>
  <si>
    <t>nicht offenes Verfahren (grundsätzlich mit TNW)</t>
  </si>
  <si>
    <t>Innovationspartnerschaft</t>
  </si>
  <si>
    <t>AnBest LHO</t>
  </si>
  <si>
    <t>Abforderung 3 Angebote gem. AnBest-P</t>
  </si>
  <si>
    <t>Auftrag bis 5.000,00 EUR gem. ANBest-P</t>
  </si>
  <si>
    <t>Bundesreisekostengesetz</t>
  </si>
  <si>
    <t xml:space="preserve">national </t>
  </si>
  <si>
    <t>europaweit (GWB)</t>
  </si>
  <si>
    <t>Verfahrensnr. elektronischer Vergabeplattform</t>
  </si>
  <si>
    <t>Datum der Veröffentl./
Bekanntmachg./
Abforderung der Angebote</t>
  </si>
  <si>
    <t>Datum des Hauptvertrages</t>
  </si>
  <si>
    <t>Auftragsgegenstand Hauptauftrag</t>
  </si>
  <si>
    <t>Datum Vertragsschluss Unterauftrag</t>
  </si>
  <si>
    <t xml:space="preserve">laufende Nummer des Nachtrages zum Hauptvertrag
</t>
  </si>
  <si>
    <t>Höhe der jeweiligen Vertragsänderung 
(bezogen auf die jeweilige Vertragsänderung)
- netto in Euro -</t>
  </si>
  <si>
    <t>Je wirtschaftlichen Eigentümer, der zuvor benannt ist,  ist das Geburtsdatum anzugeben.</t>
  </si>
  <si>
    <t>interner IB-Prüfvermerk
(Nicht vom Förderempfänger auszufüllen!)</t>
  </si>
  <si>
    <t>VERGABEÜBERSICHT MITTELABRUF - ÜBERSICHT ÜBER UNTERAUFTRAGNEHMER (Nachauftragnehmer)
- nur relevant für Auftragsvergaben von Hauptverträgen ab Erreichen oder oberhalb der Schwellenwerte gem. GWB und für Unteraufträge ab 50.000 EUR brutto je Unterauftrag</t>
  </si>
  <si>
    <r>
      <rPr>
        <b/>
        <i/>
        <u/>
        <sz val="11"/>
        <rFont val="Calibri"/>
        <family val="2"/>
        <scheme val="minor"/>
      </rPr>
      <t>Hinweis zum Einfügen von weiteren Zeilen:</t>
    </r>
    <r>
      <rPr>
        <i/>
        <sz val="11"/>
        <rFont val="Calibri"/>
        <family val="2"/>
        <scheme val="minor"/>
      </rPr>
      <t xml:space="preserve">
- innerhalb des hellgelben Erfassungsbereiches die gesamte Tabellenblattzeile markieren (durch Drücken der linken Maustaste auf die
  Zeilen-Nr.) und
- danach [STRG] und [+] -Taste drücken (alternativ: rechte Maustaste drücken und "Zeile einfügen" auswählen)</t>
    </r>
  </si>
  <si>
    <t>Spalte1</t>
  </si>
  <si>
    <t>Spalte2</t>
  </si>
  <si>
    <t>Spalte3</t>
  </si>
  <si>
    <t>Spalte4</t>
  </si>
  <si>
    <t>Spalte5</t>
  </si>
  <si>
    <t>Spalte6</t>
  </si>
  <si>
    <t>Spalte7</t>
  </si>
  <si>
    <t>Spalte8</t>
  </si>
  <si>
    <t>Spalte9</t>
  </si>
  <si>
    <t>Spalte10</t>
  </si>
  <si>
    <t>Spalte11</t>
  </si>
  <si>
    <t>Spalte12</t>
  </si>
  <si>
    <t>Spalte13</t>
  </si>
  <si>
    <t>Spalte14</t>
  </si>
  <si>
    <t>Spalte15</t>
  </si>
  <si>
    <t>Spalte16</t>
  </si>
  <si>
    <r>
      <rPr>
        <b/>
        <i/>
        <u/>
        <sz val="11"/>
        <rFont val="Calibri"/>
        <family val="2"/>
        <scheme val="minor"/>
      </rPr>
      <t>Hinweis zum Einfügen von weiteren Zeilen:</t>
    </r>
    <r>
      <rPr>
        <i/>
        <sz val="11"/>
        <rFont val="Calibri"/>
        <family val="2"/>
        <scheme val="minor"/>
      </rPr>
      <t xml:space="preserve">
- innerhalb des hellgelben Erfassungsbereiches die gesamte Tabellenblattzeile markieren (durch Drücken der linken Maustaste auf die Zeilen-Nr.) und
- danach [STRG] und [+] -Taste drücken (alternativ: rechte Maustaste drücken und "Zeile einfügen" auswählen)</t>
    </r>
  </si>
  <si>
    <r>
      <t xml:space="preserve">Umsatzsteuer-Identifikations-Nr. </t>
    </r>
    <r>
      <rPr>
        <u/>
        <sz val="8"/>
        <color theme="1"/>
        <rFont val="Arial"/>
        <family val="2"/>
      </rPr>
      <t>oder</t>
    </r>
    <r>
      <rPr>
        <sz val="8"/>
        <color theme="1"/>
        <rFont val="Arial"/>
        <family val="2"/>
      </rPr>
      <t xml:space="preserve"> Steuer-ID des Auftragnehmers</t>
    </r>
  </si>
  <si>
    <t xml:space="preserve">Vor- und Zuname(n) des/der wirtschaftlichen Eigentümer(s) des Auftragnehmers
</t>
  </si>
  <si>
    <t>Umsatzsteuer-Identifikations-Nr. oder Steuer-ID des Unter-auftragnehmers</t>
  </si>
  <si>
    <t>Verfahrensnummer der 
elektronischen 
Vergabeplattform</t>
  </si>
  <si>
    <t xml:space="preserve">Hier soll Bezug zur Nummerierung des Hauptauftrages genommen werden. Das bedeutet, dass die Vertragsänderung dem entsprechenden Auftrag aus der Vertragsübersicht zugeordnet werden soll, indem die entsprechende Nummerierung übernommen wird.  </t>
  </si>
  <si>
    <t>Es ist der tatsächliche Betrag der jeweiligen Vertragsänderung (Netto) einzutragen (keine Kummulierung).</t>
  </si>
  <si>
    <t>Auftragswert Hauptauftrag 
- netto in Euro -</t>
  </si>
  <si>
    <t>Die Angaben werden automatisch aus der "Vergabeübersicht Pauschalen" übernommen.</t>
  </si>
  <si>
    <t xml:space="preserve">Geburtsdatum des/der wirtschaftlichen Eigentümer(s) des Auftragnehmers </t>
  </si>
  <si>
    <t xml:space="preserve">Geburtsdatum des wirtschaftlichen Eigentümer(s) des/der Auftragnehmers </t>
  </si>
  <si>
    <r>
      <t xml:space="preserve">bezuschlagter Auftragswert
</t>
    </r>
    <r>
      <rPr>
        <b/>
        <i/>
        <sz val="10"/>
        <color theme="1"/>
        <rFont val="Arial"/>
        <family val="2"/>
      </rPr>
      <t>netto</t>
    </r>
    <r>
      <rPr>
        <b/>
        <sz val="10"/>
        <color theme="1"/>
        <rFont val="Arial"/>
        <family val="2"/>
      </rPr>
      <t xml:space="preserve"> in Euro
</t>
    </r>
  </si>
  <si>
    <r>
      <t xml:space="preserve">bezuschlagter Auftragswert
</t>
    </r>
    <r>
      <rPr>
        <b/>
        <i/>
        <sz val="10"/>
        <color theme="1"/>
        <rFont val="Arial"/>
        <family val="2"/>
      </rPr>
      <t>brutto</t>
    </r>
    <r>
      <rPr>
        <b/>
        <sz val="10"/>
        <color theme="1"/>
        <rFont val="Arial"/>
        <family val="2"/>
      </rPr>
      <t xml:space="preserve"> in Euro
</t>
    </r>
  </si>
  <si>
    <t xml:space="preserve">Es ist jeweils die vom Zuwendungs-/Zuweisungsempfänger tatsächlich angewandte Vergabeart auszuwählen.  
</t>
  </si>
  <si>
    <r>
      <rPr>
        <b/>
        <i/>
        <u/>
        <sz val="9"/>
        <rFont val="Arial"/>
        <family val="2"/>
      </rPr>
      <t>Hinweis:</t>
    </r>
    <r>
      <rPr>
        <b/>
        <sz val="9"/>
        <rFont val="Arial"/>
        <family val="2"/>
      </rPr>
      <t xml:space="preserve"> 
Die Vergabeübersicht dient der Darstellung aller erfolgten Auftragsvergaben Ihres Vorhabens, sofern eine Pauschalierung der abgerechneten Ausgab</t>
    </r>
    <r>
      <rPr>
        <b/>
        <sz val="9"/>
        <rFont val="Arial"/>
        <family val="2"/>
      </rPr>
      <t xml:space="preserve">en zugrunde liegt und Aufträge im Oberschwellenbereich vergeben werden. Die Übersicht ist </t>
    </r>
    <r>
      <rPr>
        <b/>
        <u/>
        <sz val="9"/>
        <rFont val="Arial"/>
        <family val="2"/>
      </rPr>
      <t>fortlaufend</t>
    </r>
    <r>
      <rPr>
        <b/>
        <sz val="9"/>
        <rFont val="Arial"/>
        <family val="2"/>
      </rPr>
      <t xml:space="preserve"> zu </t>
    </r>
    <r>
      <rPr>
        <b/>
        <u/>
        <sz val="9"/>
        <rFont val="Arial"/>
        <family val="2"/>
      </rPr>
      <t>führen.</t>
    </r>
    <r>
      <rPr>
        <b/>
        <sz val="9"/>
        <rFont val="Arial"/>
        <family val="2"/>
      </rPr>
      <t xml:space="preserve"> Als Hilfestellung zum Ausfüllen der Vergabeübersicht dienen die im anliegenden Merkblatt "Übersicht Pauschalen" zusammengestellten Informationen! 
</t>
    </r>
    <r>
      <rPr>
        <b/>
        <u/>
        <sz val="9"/>
        <rFont val="Arial"/>
        <family val="2"/>
      </rPr>
      <t>Bitte übermitteln Sie uns diese Übersicht im Kundenportal</t>
    </r>
    <r>
      <rPr>
        <b/>
        <sz val="9"/>
        <rFont val="Arial"/>
        <family val="2"/>
      </rPr>
      <t>!</t>
    </r>
  </si>
  <si>
    <t>Vorgangsnummer lt. Bescheid bzw. Zuweisungsschreiben:</t>
  </si>
  <si>
    <t>Hinweis zur Notwendigkeit der Erfassung von Unterauftragnehmern</t>
  </si>
  <si>
    <r>
      <rPr>
        <b/>
        <i/>
        <u/>
        <sz val="9"/>
        <color theme="1"/>
        <rFont val="Arial"/>
        <family val="2"/>
      </rPr>
      <t xml:space="preserve">Hinweis: </t>
    </r>
    <r>
      <rPr>
        <b/>
        <sz val="9"/>
        <color theme="1"/>
        <rFont val="Arial"/>
        <family val="2"/>
      </rPr>
      <t xml:space="preserve">
Die Übersicht dient der </t>
    </r>
    <r>
      <rPr>
        <b/>
        <u/>
        <sz val="9"/>
        <color theme="1"/>
        <rFont val="Arial"/>
        <family val="2"/>
      </rPr>
      <t>Darstellung aller nachträglichen Änderungen</t>
    </r>
    <r>
      <rPr>
        <b/>
        <sz val="9"/>
        <color theme="1"/>
        <rFont val="Arial"/>
        <family val="2"/>
      </rPr>
      <t xml:space="preserve"> der in der Vergabeübersicht aufgeführten und abgerechneten </t>
    </r>
    <r>
      <rPr>
        <b/>
        <u/>
        <sz val="9"/>
        <color theme="1"/>
        <rFont val="Arial"/>
        <family val="2"/>
      </rPr>
      <t>Verträge, sofern eine Pauschalierung der abgerechneten Ausgaben zugrunde liegt und Aufträge im Oberschwellenbereich vergeben werden</t>
    </r>
    <r>
      <rPr>
        <b/>
        <sz val="9"/>
        <color theme="1"/>
        <rFont val="Arial"/>
        <family val="2"/>
      </rPr>
      <t xml:space="preserve">. Bitte führen Sie auch hier alle Nachträge </t>
    </r>
    <r>
      <rPr>
        <b/>
        <u/>
        <sz val="9"/>
        <color theme="1"/>
        <rFont val="Arial"/>
        <family val="2"/>
      </rPr>
      <t>fortlaufend</t>
    </r>
    <r>
      <rPr>
        <b/>
        <sz val="9"/>
        <color theme="1"/>
        <rFont val="Arial"/>
        <family val="2"/>
      </rPr>
      <t xml:space="preserve"> auf.  Als Hilfestellung zum Ausfüllen der Übersicht dienen die im anliegenden Merkblatt "Übersicht Vetragsänderung (VÄ) Pauschalen" zusammengestellten Informationen. 
</t>
    </r>
    <r>
      <rPr>
        <b/>
        <u/>
        <sz val="9"/>
        <color theme="1"/>
        <rFont val="Arial"/>
        <family val="2"/>
      </rPr>
      <t xml:space="preserve">Bitte übermitteln Sie uns diese Übersicht im Kundenportal! </t>
    </r>
  </si>
  <si>
    <t>betrifft
lfd. Nr. der 
Vertrags-übersicht</t>
  </si>
  <si>
    <t xml:space="preserve">Auftragswert Hauptauftrag 
- netto in Euro -
</t>
  </si>
  <si>
    <t>Vertragsbezeichnung 
(Auftrags-gegenstand)</t>
  </si>
  <si>
    <r>
      <rPr>
        <b/>
        <i/>
        <u/>
        <sz val="9"/>
        <color theme="1"/>
        <rFont val="Arial"/>
        <family val="2"/>
      </rPr>
      <t xml:space="preserve">Hinweis: </t>
    </r>
    <r>
      <rPr>
        <b/>
        <sz val="9"/>
        <color theme="1"/>
        <rFont val="Arial"/>
        <family val="2"/>
      </rPr>
      <t xml:space="preserve">
Die Übersicht dient der </t>
    </r>
    <r>
      <rPr>
        <b/>
        <u/>
        <sz val="9"/>
        <color theme="1"/>
        <rFont val="Arial"/>
        <family val="2"/>
      </rPr>
      <t>Darstellung der Unterauftragnehmer zum Hauptauftrag, sofern eine Pauschalierung der abgerechneten Ausgaben zugrunde liegt und Hauptaufträge im Oberschwellenbereich vergeben werden.</t>
    </r>
    <r>
      <rPr>
        <b/>
        <sz val="9"/>
        <color theme="1"/>
        <rFont val="Arial"/>
        <family val="2"/>
      </rPr>
      <t xml:space="preserve"> Bitte führen Sie auch hier alle Unteraufträge </t>
    </r>
    <r>
      <rPr>
        <b/>
        <u/>
        <sz val="9"/>
        <color theme="1"/>
        <rFont val="Arial"/>
        <family val="2"/>
      </rPr>
      <t>fortlaufend</t>
    </r>
    <r>
      <rPr>
        <b/>
        <sz val="9"/>
        <color theme="1"/>
        <rFont val="Arial"/>
        <family val="2"/>
      </rPr>
      <t xml:space="preserve"> auf. Als Hilfestellung zum Ausfüllen der Übersicht dienen die im anliegenden Merkblatt zusammengestellten Informationen. 
</t>
    </r>
    <r>
      <rPr>
        <b/>
        <u/>
        <sz val="9"/>
        <color theme="1"/>
        <rFont val="Arial"/>
        <family val="2"/>
      </rPr>
      <t xml:space="preserve">Bitte übermitteln Sie uns diese Übersicht im Kundenportal! </t>
    </r>
  </si>
  <si>
    <t>zum Ausfüllen der Vergabeübersicht  bei Pauschalen</t>
  </si>
  <si>
    <t xml:space="preserve">Die Vergabeübersicht ist eine Anlage zum Auszahlungsantrag und steht Ihnen als ausfüllbares und speicherbares
Formular unter www.ib-sachsen-anhalt.de zur Verfügung. Die Übersicht ist als Pflichtdokument über das Kundenportal einzureichen. </t>
  </si>
  <si>
    <r>
      <t xml:space="preserve">Die Vergabeübersicht ist </t>
    </r>
    <r>
      <rPr>
        <b/>
        <u/>
        <sz val="10"/>
        <color theme="1"/>
        <rFont val="Arial"/>
        <family val="2"/>
      </rPr>
      <t>vollständig</t>
    </r>
    <r>
      <rPr>
        <sz val="10"/>
        <color theme="1"/>
        <rFont val="Arial"/>
        <family val="2"/>
      </rPr>
      <t xml:space="preserve"> auszufüllen. 
</t>
    </r>
  </si>
  <si>
    <t xml:space="preserve">Wird vom Auftraggeber vergeben, um Aufträge intern zuordnen zu können und ist in der Regel auf dem Auftrag/ der Bestellung vermerkt.
</t>
  </si>
  <si>
    <r>
      <t xml:space="preserve">Hier ist eine </t>
    </r>
    <r>
      <rPr>
        <u/>
        <sz val="10"/>
        <rFont val="Arial"/>
        <family val="2"/>
      </rPr>
      <t>fortlaufende Nummerierung</t>
    </r>
    <r>
      <rPr>
        <sz val="10"/>
        <rFont val="Arial"/>
        <family val="2"/>
      </rPr>
      <t xml:space="preserve"> aller </t>
    </r>
    <r>
      <rPr>
        <u/>
        <sz val="10"/>
        <rFont val="Arial"/>
        <family val="2"/>
      </rPr>
      <t>erstmalig</t>
    </r>
    <r>
      <rPr>
        <sz val="10"/>
        <rFont val="Arial"/>
        <family val="2"/>
      </rPr>
      <t xml:space="preserve"> abgerechneten 
Aufträge, denen ein EU-weites Vergabeverfahren zu Grunde liegt, vorzunehmen. Dies gilt für alle Mittelabrufe des gesamten Projektes.
Das bedeutet, dass die Nummerierung bei jedem weiteren Mittelabruf fortlaufend und damit nicht erneut beginnend bei 1, erfolgen soll.
Hinweis: Bei allen Folgerechnungslegungen (wie bspw. Teil-/Abschlags-
rechnungen) ist keine erneute Angabe zu diesem Auftrag zu machen, da es sich nicht um die erstmalige Abrechnung von Leistungen des betreffenden Auftrages handelt. Jedes Vergabeverfahren ist nur einmal in dieser Übersicht aufzuführen.</t>
    </r>
  </si>
  <si>
    <r>
      <t xml:space="preserve">Umsatzsteuer-Identifikations-Nr. </t>
    </r>
    <r>
      <rPr>
        <b/>
        <u/>
        <sz val="10"/>
        <rFont val="Arial"/>
        <family val="2"/>
      </rPr>
      <t>oder</t>
    </r>
    <r>
      <rPr>
        <b/>
        <sz val="10"/>
        <rFont val="Arial"/>
        <family val="2"/>
      </rPr>
      <t xml:space="preserve"> Steuer-ID des Auftragnehmers</t>
    </r>
  </si>
  <si>
    <r>
      <t>Diese Angabe ist bei Vergabeverfahren oberhalb des Schwellenwertes gemäß § 106 GWB einschließlich Auftragsvergaben für Lose nach § 3 Absatz 9 VgV bzw. § 2 Absatz 9 der Sektorenverordnung (Sekt-VO) oder § 2 Absatz 6 der Konzessionsvergabeverordnung (KonzVgV) erforderlich.</t>
    </r>
    <r>
      <rPr>
        <strike/>
        <sz val="10"/>
        <rFont val="Arial"/>
        <family val="2"/>
      </rPr>
      <t xml:space="preserve"> </t>
    </r>
  </si>
  <si>
    <r>
      <t xml:space="preserve">Diese Angaben sind bei Vergabeverfahren oberhalb des Schwellenwertes gemäß § 106 GWB einschließlich Auftragsvergabe für Lose nach § 3 Absatz 9 VgV erforderlich. Es müssen die Vor- und Zunamen </t>
    </r>
    <r>
      <rPr>
        <u/>
        <sz val="10"/>
        <rFont val="Arial"/>
        <family val="2"/>
      </rPr>
      <t>aller</t>
    </r>
    <r>
      <rPr>
        <sz val="10"/>
        <rFont val="Arial"/>
        <family val="2"/>
      </rPr>
      <t xml:space="preserve"> wirtschaftlichen Eigentümer aufgeführt werden.</t>
    </r>
  </si>
  <si>
    <t>Hier ist die Verfahrens-/Bezugsnummer der elektronischen Vergabeplattform (z.B. e-Vergabe, supplement) einzutragen. Sofern eine Verhandlungsvergabe ohne Teilnahmewettbewerb erfolgte, tragen Sie bitte "0000" ein.</t>
  </si>
  <si>
    <t>Es ist der ursprünglich angenommene voraussichtliche Auftragswert für die
Gesamtleistung des Auftrages anzugeben. Dieser wird vor Beginn des Vergabeverfahrens ermittelt/geschätzt (vgl. § 3 VgV) und ist der Vergabedokumentation/dem Vergabevermerk zu entnehmen. 
Die Angabe "netto" dient der Prüfung, ob die Wahl der Vergabeart den EU-rechtlichen bzw. nationalen Vergabevorschriften entspricht. 
(diese Angabe ändert sich nicht mehr)</t>
  </si>
  <si>
    <t>Es ist der Auftragswert lt. Vertrag (ohne Mehrwertsteuer) anzugeben, der dem Vertrag/dem Auftragsschreiben zu entnehmen ist. 
(diese Angabe ändert sich nicht mehr)</t>
  </si>
  <si>
    <t>Es ist der Auftragswert lt. Vertrag (mit Mehrwertsteuer) anzugeben, der dem Vertrag/dem Auftragsschreiben zu entnehmen ist. 
(diese Angabe ändert sich nicht mehr)</t>
  </si>
  <si>
    <r>
      <t xml:space="preserve">Handelt es sich um hierbei </t>
    </r>
    <r>
      <rPr>
        <strike/>
        <sz val="10"/>
        <rFont val="Arial"/>
        <family val="2"/>
      </rPr>
      <t>um</t>
    </r>
    <r>
      <rPr>
        <sz val="10"/>
        <rFont val="Arial"/>
        <family val="2"/>
      </rPr>
      <t xml:space="preserve"> eine Bau-, Liefer- oder Planungsleistung oder um eine Bau- bzw. Dienstleistungskonzession? Sofern die Vergabe auf einer Rahmenvereinbarung basiert, wählen Sie bitte als Art der Leistung "Rahmenvereinbarung " aus.</t>
    </r>
  </si>
  <si>
    <t>zum Ausfüllen der Übersicht der Vertragsänderungen bei Pauschalen</t>
  </si>
  <si>
    <r>
      <t xml:space="preserve">Die Übersicht ist </t>
    </r>
    <r>
      <rPr>
        <b/>
        <u/>
        <sz val="10"/>
        <rFont val="Arial"/>
        <family val="2"/>
      </rPr>
      <t>vollständig</t>
    </r>
    <r>
      <rPr>
        <sz val="10"/>
        <rFont val="Arial"/>
        <family val="2"/>
      </rPr>
      <t xml:space="preserve"> auszufüllen. 
Die Vergabeübersicht einschl. der Vertragsänderungen bei Pauschalen ist als Pflichtdokument über das Kundenportal einzureichen. </t>
    </r>
    <r>
      <rPr>
        <strike/>
        <sz val="10"/>
        <color rgb="FF00B050"/>
        <rFont val="Arial"/>
        <family val="2"/>
      </rPr>
      <t/>
    </r>
  </si>
  <si>
    <t>Es ist hier ebenfalls die entsprechende Vertragsnummer des Hauptauftrages aus der Vertragsübersicht ("Übersicht über die im Rahmen des Fördervorhabens durchgeführten Auftragsvergaben") einzutragen. Dies dient der genaueren Zuordnung der Vertragsänderung zum Hauptvertrag. Die Angaben werden automatisch aus der "Vergabeübersicht Pauschalen" übernommen.</t>
  </si>
  <si>
    <t>zum Ausfüllen der Übersicht der Unterauftragnehmer bei Pauschalen</t>
  </si>
  <si>
    <r>
      <t>In dieser Übersicht sind alle Unteraufträge zu den Hauptaufträgen aufzuführen, bei denen der Auftragswert</t>
    </r>
    <r>
      <rPr>
        <b/>
        <sz val="10"/>
        <rFont val="Arial"/>
        <family val="2"/>
      </rPr>
      <t xml:space="preserve"> 50.000 Euro (brutto) </t>
    </r>
    <r>
      <rPr>
        <sz val="10"/>
        <rFont val="Arial"/>
        <family val="2"/>
      </rPr>
      <t>übersteigt.</t>
    </r>
  </si>
  <si>
    <r>
      <t xml:space="preserve">Die Übersicht ist </t>
    </r>
    <r>
      <rPr>
        <b/>
        <u/>
        <sz val="10"/>
        <rFont val="Arial"/>
        <family val="2"/>
      </rPr>
      <t>vollständig</t>
    </r>
    <r>
      <rPr>
        <sz val="10"/>
        <rFont val="Arial"/>
        <family val="2"/>
      </rPr>
      <t xml:space="preserve"> auszufüllen. 
Die Vergabeübersicht einschl. der Übersicht zu den Unterauftragnehmern (UA) ist als Pflichtdokument über das Kundenportal einzureichen. </t>
    </r>
    <r>
      <rPr>
        <strike/>
        <sz val="10"/>
        <color rgb="FF00B050"/>
        <rFont val="Arial"/>
        <family val="2"/>
      </rPr>
      <t/>
    </r>
  </si>
  <si>
    <t>Es ist hier ebenfalls die entsprechende Vertragsnummer des Hauptauftrages aus der Vertragsübersicht ("Übersicht über die im Rahmen des Fördervorhabens durchgeführten Auftragsvergaben") einzutragen. Dies dient der genaueren Zuordnung des Unterauftrages zum Hauptvertrag.  Die Angaben werden automatisch aus der "Vergabeübersicht Pauschalen" übernommen.</t>
  </si>
  <si>
    <t>Auftragsgegenstand
Hauptauftrag</t>
  </si>
  <si>
    <t>Es ist eine kurze Beschreibung der Leistung bzw. die Vertragsbezeichnung anzugeben.  Die Angaben werden automatisch aus der "Vergabeübersicht Pauschalen" übernommen.</t>
  </si>
  <si>
    <t xml:space="preserve">Diese Angabe ist nur bei Vergabeverfahren oberhalb des Schwellenwertes gemäß § 106 GWB einschließlich Auftragsvergabe für Lose nach § 3 Absatz 9 VgV erforderlich. Weiterhin muss eine Eintragung erfolgen, wenn die Ausgaben des Vorhabens ingesamt  die EU-weiten Schwellenwerte überschreiten. </t>
  </si>
  <si>
    <r>
      <t xml:space="preserve">Umsatzsteuer-Identifikations-Nr. </t>
    </r>
    <r>
      <rPr>
        <b/>
        <u/>
        <sz val="11"/>
        <rFont val="Arial"/>
        <family val="2"/>
      </rPr>
      <t xml:space="preserve">oder </t>
    </r>
    <r>
      <rPr>
        <b/>
        <sz val="11"/>
        <rFont val="Arial"/>
        <family val="2"/>
      </rPr>
      <t>Steuer ID-des Auftragnehmers</t>
    </r>
  </si>
  <si>
    <t xml:space="preserve">Hier soll Bezug zur Nummerierung des Hauptauftrages genommen werden. Das bedeutet, dass der Unterauftrag dem entsprechenden (Haupt-)Auftrag aus der Vertragsübersicht zugeordnet werden muss, indem die entsprechende Nummerierung übernommen wird. </t>
  </si>
  <si>
    <t>Spalte72</t>
  </si>
  <si>
    <t>VERGABEÜBERSICHT MITTELABRUF - ÜBERSICHT ÜBER DIE IM RAHMEN DES FÖRDERVORHABENS DURCHGEFÜHRTEN AUFTRAGSVERGABEN IM OBERSCHWELLENBEREICH</t>
  </si>
  <si>
    <r>
      <t>Umsatzsteuer-Identifikations-Nr.</t>
    </r>
    <r>
      <rPr>
        <u/>
        <sz val="8"/>
        <color theme="1"/>
        <rFont val="Arial"/>
        <family val="2"/>
      </rPr>
      <t xml:space="preserve"> oder</t>
    </r>
    <r>
      <rPr>
        <sz val="8"/>
        <color theme="1"/>
        <rFont val="Arial"/>
        <family val="2"/>
      </rPr>
      <t xml:space="preserve"> Steuer-ID der/des wirtschaftlichen Eigentümer(s) des Auftragnehmers 
</t>
    </r>
  </si>
  <si>
    <t xml:space="preserve">Umsatzsteuer-Identifikations-Nr. oder Steuer-ID der/des wirtschaftlichen Eigentümer(s) des Auftragnehmers 
</t>
  </si>
  <si>
    <t>Je wirtschaftlichen Eigentümer, der zuvor benannt ist,  ist die Umsatzsteuer-Identifkations-Nr. oder Steuer-ID anzugeben.</t>
  </si>
  <si>
    <t>Stand: 18.03.2025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</si>
</sst>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 _€"/>
  </numFmts>
  <fonts count="58" x14ac:knownFonts="1">
    <font>
      <sz val="11"/>
      <color theme="1"/>
      <name val="Calibri"/>
      <family val="2"/>
      <scheme val="minor"/>
    </font>
    <font>
      <sz val="10"/>
      <color theme="1"/>
      <name val="Arial"/>
      <family val="2"/>
    </font>
    <font>
      <b/>
      <sz val="10"/>
      <color theme="1"/>
      <name val="Arial"/>
      <family val="2"/>
    </font>
    <font>
      <sz val="8"/>
      <color theme="1"/>
      <name val="Arial"/>
      <family val="2"/>
    </font>
    <font>
      <b/>
      <sz val="9"/>
      <color theme="1"/>
      <name val="Arial"/>
      <family val="2"/>
    </font>
    <font>
      <sz val="9"/>
      <color theme="1"/>
      <name val="Arial"/>
      <family val="2"/>
    </font>
    <font>
      <sz val="8"/>
      <color theme="1"/>
      <name val="Calibri"/>
      <family val="2"/>
      <scheme val="minor"/>
    </font>
    <font>
      <b/>
      <sz val="11"/>
      <color theme="1"/>
      <name val="Arial"/>
      <family val="2"/>
    </font>
    <font>
      <sz val="11"/>
      <color rgb="FF006100"/>
      <name val="Calibri"/>
      <family val="2"/>
      <scheme val="minor"/>
    </font>
    <font>
      <b/>
      <i/>
      <sz val="8"/>
      <color theme="1"/>
      <name val="Arial"/>
      <family val="2"/>
    </font>
    <font>
      <b/>
      <i/>
      <sz val="9"/>
      <color theme="3"/>
      <name val="Arial"/>
      <family val="2"/>
    </font>
    <font>
      <b/>
      <sz val="8"/>
      <color theme="1"/>
      <name val="Arial"/>
      <family val="2"/>
    </font>
    <font>
      <b/>
      <i/>
      <sz val="9"/>
      <name val="Arial"/>
      <family val="2"/>
    </font>
    <font>
      <b/>
      <sz val="11"/>
      <color theme="1"/>
      <name val="Calibri"/>
      <family val="2"/>
      <scheme val="minor"/>
    </font>
    <font>
      <b/>
      <u/>
      <sz val="11"/>
      <color theme="1"/>
      <name val="Arial"/>
      <family val="2"/>
    </font>
    <font>
      <sz val="10"/>
      <name val="Arial"/>
      <family val="2"/>
    </font>
    <font>
      <b/>
      <u/>
      <sz val="10"/>
      <color theme="1"/>
      <name val="Arial"/>
      <family val="2"/>
    </font>
    <font>
      <sz val="10"/>
      <color theme="1"/>
      <name val="Calibri"/>
      <family val="2"/>
      <scheme val="minor"/>
    </font>
    <font>
      <b/>
      <i/>
      <sz val="10"/>
      <color theme="1"/>
      <name val="Arial"/>
      <family val="2"/>
    </font>
    <font>
      <u/>
      <sz val="10"/>
      <color theme="1"/>
      <name val="Arial"/>
      <family val="2"/>
    </font>
    <font>
      <sz val="11"/>
      <color rgb="FF000000"/>
      <name val="Arial"/>
      <family val="2"/>
    </font>
    <font>
      <b/>
      <sz val="12"/>
      <color theme="1"/>
      <name val="Arial"/>
      <family val="2"/>
    </font>
    <font>
      <i/>
      <sz val="10"/>
      <color theme="1"/>
      <name val="Arial"/>
      <family val="2"/>
    </font>
    <font>
      <i/>
      <sz val="8"/>
      <color theme="1"/>
      <name val="Arial"/>
      <family val="2"/>
    </font>
    <font>
      <sz val="10"/>
      <color rgb="FFFF0000"/>
      <name val="Arial"/>
      <family val="2"/>
    </font>
    <font>
      <b/>
      <sz val="10"/>
      <color rgb="FFFF0000"/>
      <name val="Arial"/>
      <family val="2"/>
    </font>
    <font>
      <u/>
      <sz val="8"/>
      <color theme="1"/>
      <name val="Arial"/>
      <family val="2"/>
    </font>
    <font>
      <sz val="11"/>
      <color theme="3" tint="0.39997558519241921"/>
      <name val="Calibri"/>
      <family val="2"/>
      <scheme val="minor"/>
    </font>
    <font>
      <sz val="11"/>
      <color rgb="FF0070C0"/>
      <name val="Calibri"/>
      <family val="2"/>
      <scheme val="minor"/>
    </font>
    <font>
      <sz val="8"/>
      <color rgb="FF0070C0"/>
      <name val="Arial"/>
      <family val="2"/>
    </font>
    <font>
      <sz val="8"/>
      <color rgb="FF0070C0"/>
      <name val="Calibri"/>
      <family val="2"/>
      <scheme val="minor"/>
    </font>
    <font>
      <b/>
      <sz val="9"/>
      <name val="Arial"/>
      <family val="2"/>
    </font>
    <font>
      <b/>
      <i/>
      <u/>
      <sz val="9"/>
      <name val="Arial"/>
      <family val="2"/>
    </font>
    <font>
      <b/>
      <u/>
      <sz val="9"/>
      <name val="Arial"/>
      <family val="2"/>
    </font>
    <font>
      <i/>
      <sz val="11"/>
      <name val="Calibri"/>
      <family val="2"/>
      <scheme val="minor"/>
    </font>
    <font>
      <b/>
      <i/>
      <u/>
      <sz val="11"/>
      <name val="Calibri"/>
      <family val="2"/>
      <scheme val="minor"/>
    </font>
    <font>
      <sz val="8"/>
      <name val="Arial"/>
      <family val="2"/>
    </font>
    <font>
      <strike/>
      <sz val="10"/>
      <color rgb="FF00B050"/>
      <name val="Arial"/>
      <family val="2"/>
    </font>
    <font>
      <b/>
      <strike/>
      <sz val="10"/>
      <color rgb="FF00B050"/>
      <name val="Arial"/>
      <family val="2"/>
    </font>
    <font>
      <strike/>
      <sz val="11"/>
      <color rgb="FF00B050"/>
      <name val="Calibri"/>
      <family val="2"/>
      <scheme val="minor"/>
    </font>
    <font>
      <sz val="11"/>
      <color theme="1"/>
      <name val="Arial"/>
      <family val="2"/>
    </font>
    <font>
      <sz val="12"/>
      <color theme="1"/>
      <name val="Arial"/>
      <family val="2"/>
    </font>
    <font>
      <sz val="11"/>
      <color rgb="FFFF0000"/>
      <name val="Arial"/>
      <family val="2"/>
    </font>
    <font>
      <sz val="11"/>
      <name val="Arial"/>
      <family val="2"/>
    </font>
    <font>
      <b/>
      <i/>
      <u/>
      <sz val="9"/>
      <color theme="1"/>
      <name val="Arial"/>
      <family val="2"/>
    </font>
    <font>
      <b/>
      <u/>
      <sz val="9"/>
      <color theme="1"/>
      <name val="Arial"/>
      <family val="2"/>
    </font>
    <font>
      <b/>
      <sz val="10"/>
      <name val="Arial"/>
      <family val="2"/>
    </font>
    <font>
      <sz val="7"/>
      <name val="Arial"/>
      <family val="2"/>
    </font>
    <font>
      <b/>
      <sz val="12"/>
      <name val="Arial"/>
      <family val="2"/>
    </font>
    <font>
      <b/>
      <sz val="11"/>
      <name val="Calibri"/>
      <family val="2"/>
      <scheme val="minor"/>
    </font>
    <font>
      <sz val="11"/>
      <name val="Calibri"/>
      <family val="2"/>
      <scheme val="minor"/>
    </font>
    <font>
      <u/>
      <sz val="10"/>
      <name val="Arial"/>
      <family val="2"/>
    </font>
    <font>
      <b/>
      <u/>
      <sz val="10"/>
      <name val="Arial"/>
      <family val="2"/>
    </font>
    <font>
      <strike/>
      <sz val="10"/>
      <name val="Arial"/>
      <family val="2"/>
    </font>
    <font>
      <sz val="12"/>
      <name val="Arial"/>
      <family val="2"/>
    </font>
    <font>
      <sz val="12"/>
      <name val="Calibri"/>
      <family val="2"/>
      <scheme val="minor"/>
    </font>
    <font>
      <b/>
      <u/>
      <sz val="11"/>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theme="3" tint="0.79998168889431442"/>
        <bgColor indexed="64"/>
      </patternFill>
    </fill>
    <fill>
      <patternFill patternType="solid">
        <fgColor theme="0" tint="-0.14999847407452621"/>
        <bgColor indexed="64"/>
      </patternFill>
    </fill>
  </fills>
  <borders count="11">
    <border>
      <left/>
      <right/>
      <top/>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style="thin">
        <color theme="0" tint="-0.14990691854609822"/>
      </left>
      <right style="thin">
        <color theme="0" tint="-0.14993743705557422"/>
      </right>
      <top style="thin">
        <color theme="0" tint="-0.14993743705557422"/>
      </top>
      <bottom style="thin">
        <color theme="0" tint="-0.149937437055574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s>
  <cellStyleXfs count="3">
    <xf numFmtId="0" fontId="0" fillId="0" borderId="0"/>
    <xf numFmtId="0" fontId="8" fillId="4" borderId="0" applyNumberFormat="0" applyBorder="0" applyAlignment="0" applyProtection="0"/>
    <xf numFmtId="0" fontId="15" fillId="0" borderId="0"/>
  </cellStyleXfs>
  <cellXfs count="197">
    <xf numFmtId="0" fontId="0" fillId="0" borderId="0" xfId="0"/>
    <xf numFmtId="0" fontId="1" fillId="0" borderId="0" xfId="0" applyFont="1"/>
    <xf numFmtId="0" fontId="0" fillId="0" borderId="0" xfId="0" applyFont="1"/>
    <xf numFmtId="0" fontId="0" fillId="0" borderId="0" xfId="0" applyAlignment="1">
      <alignment horizontal="left"/>
    </xf>
    <xf numFmtId="0" fontId="6" fillId="0" borderId="0" xfId="0" applyFont="1"/>
    <xf numFmtId="0" fontId="0" fillId="2" borderId="0" xfId="0" applyFont="1" applyFill="1" applyBorder="1"/>
    <xf numFmtId="0" fontId="0" fillId="0" borderId="0" xfId="0" applyFont="1" applyAlignment="1">
      <alignment horizontal="left" vertical="top" wrapText="1"/>
    </xf>
    <xf numFmtId="0" fontId="0" fillId="2" borderId="0" xfId="0" applyFont="1" applyFill="1" applyBorder="1" applyAlignment="1">
      <alignment horizontal="left" vertical="top" wrapText="1"/>
    </xf>
    <xf numFmtId="0" fontId="0" fillId="0" borderId="0" xfId="0" applyBorder="1"/>
    <xf numFmtId="0" fontId="0" fillId="2" borderId="0" xfId="0" applyFill="1"/>
    <xf numFmtId="4" fontId="3" fillId="0" borderId="0" xfId="0" applyNumberFormat="1" applyFont="1" applyBorder="1"/>
    <xf numFmtId="0" fontId="13" fillId="0" borderId="0" xfId="0" applyFont="1"/>
    <xf numFmtId="0" fontId="7" fillId="0" borderId="0" xfId="0" applyFont="1"/>
    <xf numFmtId="0" fontId="5" fillId="0" borderId="0" xfId="0" applyFont="1"/>
    <xf numFmtId="0" fontId="0" fillId="0" borderId="0" xfId="0" applyAlignment="1"/>
    <xf numFmtId="0" fontId="14" fillId="0" borderId="0" xfId="0" applyFont="1" applyAlignment="1"/>
    <xf numFmtId="0" fontId="4" fillId="0" borderId="0" xfId="0" applyFont="1" applyAlignment="1"/>
    <xf numFmtId="0" fontId="17" fillId="0" borderId="0" xfId="0" applyFont="1"/>
    <xf numFmtId="0" fontId="2" fillId="0" borderId="0" xfId="0" applyFont="1" applyAlignment="1"/>
    <xf numFmtId="0" fontId="2" fillId="0" borderId="0" xfId="0" applyFont="1"/>
    <xf numFmtId="0" fontId="20" fillId="0" borderId="0" xfId="0" applyFont="1" applyAlignment="1">
      <alignment vertical="center" wrapText="1"/>
    </xf>
    <xf numFmtId="0" fontId="1" fillId="0" borderId="0" xfId="0" applyFont="1" applyAlignment="1">
      <alignment vertical="top" wrapText="1"/>
    </xf>
    <xf numFmtId="0" fontId="20" fillId="0" borderId="0" xfId="0" applyFont="1" applyAlignment="1">
      <alignment horizontal="left" vertical="center" indent="2"/>
    </xf>
    <xf numFmtId="0" fontId="20" fillId="0" borderId="0" xfId="0" applyFont="1" applyAlignment="1">
      <alignment vertical="center"/>
    </xf>
    <xf numFmtId="0" fontId="3" fillId="2" borderId="0" xfId="0" applyFont="1" applyFill="1" applyBorder="1" applyAlignment="1">
      <alignment horizontal="center" wrapText="1"/>
    </xf>
    <xf numFmtId="0" fontId="0" fillId="0" borderId="0" xfId="0" applyBorder="1" applyAlignment="1">
      <alignment wrapText="1"/>
    </xf>
    <xf numFmtId="0" fontId="3" fillId="2" borderId="0" xfId="0" applyFont="1" applyFill="1" applyBorder="1" applyAlignment="1">
      <alignment horizontal="center" vertical="top" wrapText="1"/>
    </xf>
    <xf numFmtId="0" fontId="21" fillId="0" borderId="0" xfId="0" applyFont="1"/>
    <xf numFmtId="0" fontId="1" fillId="0" borderId="0" xfId="0" applyFont="1" applyAlignment="1">
      <alignment vertical="center"/>
    </xf>
    <xf numFmtId="0" fontId="14" fillId="0" borderId="0" xfId="0" applyFont="1"/>
    <xf numFmtId="0" fontId="22" fillId="0" borderId="0" xfId="0" applyFont="1"/>
    <xf numFmtId="0" fontId="1" fillId="0" borderId="0" xfId="0" applyFont="1" applyProtection="1">
      <protection locked="0"/>
    </xf>
    <xf numFmtId="0" fontId="0" fillId="0" borderId="0" xfId="0" applyProtection="1">
      <protection locked="0"/>
    </xf>
    <xf numFmtId="0" fontId="2" fillId="0" borderId="0" xfId="0" applyFont="1" applyAlignment="1">
      <alignment vertical="top"/>
    </xf>
    <xf numFmtId="0" fontId="0" fillId="2" borderId="0" xfId="0" applyFill="1" applyProtection="1">
      <protection locked="0"/>
    </xf>
    <xf numFmtId="0" fontId="23" fillId="0" borderId="0" xfId="0" applyFont="1"/>
    <xf numFmtId="0" fontId="12" fillId="2" borderId="0" xfId="0" applyFont="1" applyFill="1" applyAlignment="1" applyProtection="1">
      <alignment horizontal="right"/>
      <protection locked="0"/>
    </xf>
    <xf numFmtId="0" fontId="3" fillId="2" borderId="0" xfId="0" applyFont="1" applyFill="1" applyBorder="1" applyAlignment="1" applyProtection="1">
      <alignment horizontal="center"/>
      <protection locked="0"/>
    </xf>
    <xf numFmtId="0" fontId="0" fillId="2" borderId="0" xfId="0" applyFont="1" applyFill="1" applyProtection="1">
      <protection locked="0"/>
    </xf>
    <xf numFmtId="0" fontId="0" fillId="2" borderId="0" xfId="0" applyFont="1" applyFill="1" applyBorder="1" applyAlignment="1" applyProtection="1">
      <alignment horizontal="left"/>
      <protection locked="0"/>
    </xf>
    <xf numFmtId="0" fontId="0" fillId="2" borderId="0" xfId="0" applyFont="1" applyFill="1" applyBorder="1" applyProtection="1">
      <protection locked="0"/>
    </xf>
    <xf numFmtId="0" fontId="1" fillId="2" borderId="0" xfId="0" applyFont="1" applyFill="1" applyBorder="1" applyProtection="1">
      <protection locked="0"/>
    </xf>
    <xf numFmtId="0" fontId="0" fillId="0" borderId="0" xfId="0" applyAlignment="1" applyProtection="1">
      <alignment horizontal="left"/>
      <protection locked="0"/>
    </xf>
    <xf numFmtId="0" fontId="7" fillId="2" borderId="0" xfId="0" applyFont="1" applyFill="1" applyAlignment="1" applyProtection="1"/>
    <xf numFmtId="0" fontId="10" fillId="2" borderId="0" xfId="0" applyFont="1" applyFill="1" applyAlignment="1" applyProtection="1">
      <alignment horizontal="right"/>
    </xf>
    <xf numFmtId="0" fontId="0" fillId="0" borderId="0" xfId="0" applyAlignment="1">
      <alignment horizontal="right"/>
    </xf>
    <xf numFmtId="0" fontId="1" fillId="0" borderId="0" xfId="0" applyFont="1" applyAlignment="1">
      <alignment horizontal="left" wrapText="1"/>
    </xf>
    <xf numFmtId="0" fontId="0" fillId="0" borderId="0" xfId="0" applyAlignment="1">
      <alignment wrapText="1"/>
    </xf>
    <xf numFmtId="0" fontId="1" fillId="0" borderId="0" xfId="0" applyFont="1" applyBorder="1" applyProtection="1">
      <protection locked="0"/>
    </xf>
    <xf numFmtId="0" fontId="0" fillId="0" borderId="0" xfId="0" applyAlignment="1">
      <alignment vertical="top"/>
    </xf>
    <xf numFmtId="0" fontId="0" fillId="0" borderId="0" xfId="0" applyAlignment="1">
      <alignment horizontal="left" vertical="top" wrapText="1"/>
    </xf>
    <xf numFmtId="0" fontId="0" fillId="2" borderId="0" xfId="0" applyFont="1" applyFill="1"/>
    <xf numFmtId="14" fontId="0" fillId="0" borderId="0" xfId="0" applyNumberFormat="1" applyFont="1" applyFill="1" applyBorder="1" applyAlignment="1" applyProtection="1">
      <alignment horizontal="center"/>
      <protection locked="0"/>
    </xf>
    <xf numFmtId="0" fontId="27" fillId="2" borderId="0" xfId="0" applyFont="1" applyFill="1"/>
    <xf numFmtId="0" fontId="27" fillId="0" borderId="0" xfId="0" applyFont="1"/>
    <xf numFmtId="0" fontId="28" fillId="2" borderId="0" xfId="0" applyFont="1" applyFill="1" applyProtection="1">
      <protection locked="0"/>
    </xf>
    <xf numFmtId="0" fontId="29" fillId="2" borderId="0" xfId="0" applyFont="1" applyFill="1" applyBorder="1" applyAlignment="1">
      <alignment horizontal="center" vertical="center" wrapText="1"/>
    </xf>
    <xf numFmtId="0" fontId="30" fillId="0" borderId="0" xfId="0" applyFont="1"/>
    <xf numFmtId="0" fontId="1" fillId="2" borderId="0" xfId="0" applyFont="1" applyFill="1" applyBorder="1" applyAlignment="1" applyProtection="1">
      <alignment horizontal="left"/>
      <protection locked="0"/>
    </xf>
    <xf numFmtId="0" fontId="3" fillId="0" borderId="0" xfId="0" applyFont="1" applyBorder="1" applyAlignment="1" applyProtection="1">
      <alignment horizontal="left"/>
      <protection locked="0"/>
    </xf>
    <xf numFmtId="0" fontId="9" fillId="0" borderId="0" xfId="0" applyFont="1" applyBorder="1" applyAlignment="1" applyProtection="1">
      <alignment horizontal="right"/>
      <protection locked="0"/>
    </xf>
    <xf numFmtId="0" fontId="7" fillId="5" borderId="0" xfId="0" applyFont="1" applyFill="1" applyAlignment="1" applyProtection="1"/>
    <xf numFmtId="0" fontId="12" fillId="5" borderId="0" xfId="0" applyFont="1" applyFill="1" applyAlignment="1" applyProtection="1">
      <alignment horizontal="right"/>
    </xf>
    <xf numFmtId="4" fontId="3" fillId="0" borderId="5" xfId="0" applyNumberFormat="1" applyFont="1" applyBorder="1" applyAlignment="1" applyProtection="1">
      <alignment horizontal="right"/>
    </xf>
    <xf numFmtId="0" fontId="0" fillId="2" borderId="0" xfId="0" applyFill="1" applyBorder="1"/>
    <xf numFmtId="4" fontId="3" fillId="2" borderId="0" xfId="0" applyNumberFormat="1" applyFont="1" applyFill="1" applyBorder="1" applyAlignment="1">
      <alignment vertical="center"/>
    </xf>
    <xf numFmtId="4" fontId="3" fillId="2" borderId="5" xfId="0" applyNumberFormat="1" applyFont="1" applyFill="1" applyBorder="1" applyAlignment="1">
      <alignment vertical="center"/>
    </xf>
    <xf numFmtId="4" fontId="3" fillId="3" borderId="7" xfId="0" applyNumberFormat="1" applyFont="1" applyFill="1" applyBorder="1" applyAlignment="1" applyProtection="1">
      <alignment horizontal="right" vertical="center" wrapText="1"/>
      <protection locked="0"/>
    </xf>
    <xf numFmtId="0" fontId="3" fillId="0" borderId="7" xfId="0" applyNumberFormat="1" applyFont="1" applyFill="1" applyBorder="1" applyAlignment="1" applyProtection="1">
      <alignment horizontal="left" vertical="center" wrapText="1"/>
      <protection locked="0"/>
    </xf>
    <xf numFmtId="0" fontId="3" fillId="5" borderId="7" xfId="0" applyFont="1" applyFill="1" applyBorder="1" applyAlignment="1" applyProtection="1">
      <alignment horizontal="center" vertical="center" wrapText="1"/>
    </xf>
    <xf numFmtId="0" fontId="11" fillId="5" borderId="7" xfId="0" applyFont="1" applyFill="1" applyBorder="1" applyAlignment="1" applyProtection="1">
      <alignment horizontal="center" vertical="top" wrapText="1"/>
      <protection locked="0"/>
    </xf>
    <xf numFmtId="0" fontId="11" fillId="5" borderId="7" xfId="0" applyFont="1" applyFill="1" applyBorder="1" applyAlignment="1" applyProtection="1">
      <alignment horizontal="center" vertical="top"/>
      <protection locked="0"/>
    </xf>
    <xf numFmtId="0" fontId="3" fillId="3" borderId="7" xfId="0" applyFont="1" applyFill="1" applyBorder="1" applyAlignment="1" applyProtection="1">
      <alignment horizontal="center" vertical="center"/>
      <protection locked="0"/>
    </xf>
    <xf numFmtId="0" fontId="3" fillId="3" borderId="7" xfId="0" applyFont="1" applyFill="1" applyBorder="1" applyAlignment="1" applyProtection="1">
      <alignment horizontal="left" vertical="center" wrapText="1"/>
      <protection locked="0"/>
    </xf>
    <xf numFmtId="49" fontId="3" fillId="3" borderId="7" xfId="0" applyNumberFormat="1" applyFont="1" applyFill="1" applyBorder="1" applyAlignment="1" applyProtection="1">
      <alignment horizontal="left" vertical="center" wrapText="1"/>
      <protection locked="0"/>
    </xf>
    <xf numFmtId="14" fontId="3" fillId="3" borderId="7" xfId="0" applyNumberFormat="1" applyFont="1" applyFill="1" applyBorder="1" applyAlignment="1" applyProtection="1">
      <alignment horizontal="center" vertical="center"/>
      <protection locked="0"/>
    </xf>
    <xf numFmtId="4" fontId="3" fillId="3" borderId="7" xfId="0" applyNumberFormat="1" applyFont="1" applyFill="1" applyBorder="1" applyAlignment="1" applyProtection="1">
      <alignment horizontal="right" vertical="center"/>
      <protection locked="0"/>
    </xf>
    <xf numFmtId="0" fontId="3"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9" xfId="0" applyFont="1" applyFill="1" applyBorder="1" applyAlignment="1" applyProtection="1">
      <alignment horizontal="left" vertical="center" wrapText="1"/>
      <protection locked="0"/>
    </xf>
    <xf numFmtId="49" fontId="3" fillId="3" borderId="9" xfId="0" applyNumberFormat="1" applyFont="1" applyFill="1" applyBorder="1" applyAlignment="1" applyProtection="1">
      <alignment horizontal="left" vertical="center" wrapText="1"/>
      <protection locked="0"/>
    </xf>
    <xf numFmtId="14" fontId="3" fillId="3" borderId="9" xfId="0" applyNumberFormat="1" applyFont="1" applyFill="1" applyBorder="1" applyAlignment="1" applyProtection="1">
      <alignment horizontal="center" vertical="center"/>
      <protection locked="0"/>
    </xf>
    <xf numFmtId="4" fontId="3" fillId="3" borderId="9" xfId="0" applyNumberFormat="1" applyFont="1" applyFill="1" applyBorder="1" applyAlignment="1" applyProtection="1">
      <alignment horizontal="right" vertical="center"/>
      <protection locked="0"/>
    </xf>
    <xf numFmtId="0" fontId="3" fillId="3" borderId="9"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left" vertical="center" wrapText="1"/>
      <protection locked="0"/>
    </xf>
    <xf numFmtId="0" fontId="3" fillId="5" borderId="7" xfId="0" applyFont="1" applyFill="1" applyBorder="1" applyAlignment="1">
      <alignment horizontal="center" vertical="center" wrapText="1"/>
    </xf>
    <xf numFmtId="0" fontId="3" fillId="3" borderId="7"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center" vertical="center" wrapText="1"/>
      <protection locked="0"/>
    </xf>
    <xf numFmtId="164" fontId="3" fillId="0" borderId="7" xfId="0" applyNumberFormat="1" applyFont="1" applyFill="1" applyBorder="1" applyAlignment="1" applyProtection="1">
      <alignment horizontal="center" vertical="center" wrapText="1"/>
      <protection locked="0"/>
    </xf>
    <xf numFmtId="0" fontId="3" fillId="3" borderId="8" xfId="0" applyNumberFormat="1" applyFont="1" applyFill="1" applyBorder="1" applyAlignment="1" applyProtection="1">
      <alignment horizontal="center" vertical="center" wrapText="1"/>
      <protection locked="0"/>
    </xf>
    <xf numFmtId="0" fontId="3" fillId="3" borderId="0" xfId="0" applyNumberFormat="1" applyFont="1" applyFill="1" applyBorder="1" applyAlignment="1" applyProtection="1">
      <alignment horizontal="center" vertical="center" wrapText="1"/>
      <protection locked="0"/>
    </xf>
    <xf numFmtId="0" fontId="3" fillId="0" borderId="9" xfId="0" applyNumberFormat="1" applyFont="1" applyFill="1" applyBorder="1" applyAlignment="1" applyProtection="1">
      <alignment horizontal="center" vertical="center" wrapText="1"/>
      <protection locked="0"/>
    </xf>
    <xf numFmtId="0" fontId="3" fillId="3" borderId="9" xfId="0" applyNumberFormat="1" applyFont="1" applyFill="1" applyBorder="1" applyAlignment="1" applyProtection="1">
      <alignment horizontal="center" vertical="center" wrapText="1"/>
      <protection locked="0"/>
    </xf>
    <xf numFmtId="164" fontId="3" fillId="0" borderId="9" xfId="0" applyNumberFormat="1" applyFont="1" applyFill="1" applyBorder="1" applyAlignment="1" applyProtection="1">
      <alignment horizontal="center" vertical="center" wrapText="1"/>
      <protection locked="0"/>
    </xf>
    <xf numFmtId="4" fontId="3" fillId="3" borderId="9" xfId="0" applyNumberFormat="1" applyFont="1" applyFill="1" applyBorder="1" applyAlignment="1" applyProtection="1">
      <alignment horizontal="right" vertical="center" wrapText="1"/>
      <protection locked="0"/>
    </xf>
    <xf numFmtId="0" fontId="36" fillId="5" borderId="7"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 fillId="5" borderId="7" xfId="0" applyFont="1" applyFill="1" applyBorder="1" applyAlignment="1">
      <alignment horizontal="center" vertical="top" wrapText="1"/>
    </xf>
    <xf numFmtId="0" fontId="3" fillId="5" borderId="6" xfId="0" applyFont="1" applyFill="1" applyBorder="1" applyAlignment="1">
      <alignment horizontal="center" vertical="top" wrapText="1"/>
    </xf>
    <xf numFmtId="14" fontId="3" fillId="0" borderId="7" xfId="0" applyNumberFormat="1" applyFont="1" applyFill="1" applyBorder="1" applyAlignment="1" applyProtection="1">
      <alignment horizontal="center" vertical="center" wrapText="1"/>
      <protection locked="0"/>
    </xf>
    <xf numFmtId="14" fontId="3" fillId="3" borderId="7" xfId="0" applyNumberFormat="1" applyFont="1" applyFill="1" applyBorder="1" applyAlignment="1" applyProtection="1">
      <alignment horizontal="center" vertical="center" wrapText="1"/>
      <protection locked="0"/>
    </xf>
    <xf numFmtId="14" fontId="3" fillId="0" borderId="9" xfId="0" applyNumberFormat="1" applyFont="1" applyFill="1" applyBorder="1" applyAlignment="1" applyProtection="1">
      <alignment horizontal="center" vertical="center" wrapText="1"/>
      <protection locked="0"/>
    </xf>
    <xf numFmtId="14" fontId="3" fillId="3" borderId="9" xfId="0" applyNumberFormat="1" applyFont="1" applyFill="1" applyBorder="1" applyAlignment="1" applyProtection="1">
      <alignment horizontal="center" vertical="center" wrapText="1"/>
      <protection locked="0"/>
    </xf>
    <xf numFmtId="0" fontId="3" fillId="0" borderId="9" xfId="0" applyNumberFormat="1" applyFont="1" applyFill="1" applyBorder="1" applyAlignment="1" applyProtection="1">
      <alignment horizontal="left" vertical="center" wrapText="1"/>
      <protection locked="0"/>
    </xf>
    <xf numFmtId="0" fontId="1" fillId="0" borderId="0" xfId="0" applyFont="1" applyAlignment="1">
      <alignment vertical="top" wrapText="1"/>
    </xf>
    <xf numFmtId="14" fontId="3" fillId="3" borderId="7" xfId="0" applyNumberFormat="1" applyFont="1" applyFill="1" applyBorder="1" applyAlignment="1" applyProtection="1">
      <alignment horizontal="left" vertical="center" wrapText="1"/>
      <protection locked="0"/>
    </xf>
    <xf numFmtId="165" fontId="3" fillId="3" borderId="7" xfId="0" applyNumberFormat="1" applyFont="1" applyFill="1" applyBorder="1" applyAlignment="1" applyProtection="1">
      <alignment horizontal="center" vertical="center"/>
      <protection locked="0"/>
    </xf>
    <xf numFmtId="0" fontId="1" fillId="0" borderId="0" xfId="0" applyFont="1" applyAlignment="1">
      <alignment horizontal="left" vertical="top" wrapText="1"/>
    </xf>
    <xf numFmtId="0" fontId="1" fillId="0" borderId="0" xfId="0" applyFont="1" applyAlignment="1">
      <alignment vertical="top" wrapText="1"/>
    </xf>
    <xf numFmtId="0" fontId="2" fillId="0" borderId="0" xfId="0" applyFont="1" applyAlignment="1">
      <alignment horizontal="left" wrapText="1"/>
    </xf>
    <xf numFmtId="165" fontId="3" fillId="3" borderId="7" xfId="0" applyNumberFormat="1"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center" vertical="center" wrapText="1"/>
      <protection locked="0"/>
    </xf>
    <xf numFmtId="0" fontId="39" fillId="0" borderId="0" xfId="0" applyFont="1"/>
    <xf numFmtId="14" fontId="3" fillId="3" borderId="4" xfId="0" applyNumberFormat="1" applyFont="1" applyFill="1" applyBorder="1" applyAlignment="1" applyProtection="1">
      <alignment horizontal="center" vertical="center"/>
      <protection locked="0"/>
    </xf>
    <xf numFmtId="0" fontId="24"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top" wrapText="1"/>
    </xf>
    <xf numFmtId="0" fontId="1" fillId="0" borderId="0" xfId="0" applyFont="1" applyAlignment="1">
      <alignment wrapText="1"/>
    </xf>
    <xf numFmtId="0" fontId="40" fillId="0" borderId="0" xfId="0" applyFont="1"/>
    <xf numFmtId="0" fontId="41" fillId="0" borderId="0" xfId="0" applyFont="1"/>
    <xf numFmtId="0" fontId="40" fillId="0" borderId="0" xfId="0" applyFont="1" applyAlignment="1"/>
    <xf numFmtId="0" fontId="40" fillId="0" borderId="0" xfId="0" applyFont="1" applyAlignment="1">
      <alignment wrapText="1"/>
    </xf>
    <xf numFmtId="0" fontId="1" fillId="0" borderId="0" xfId="0" applyFont="1" applyAlignment="1"/>
    <xf numFmtId="0" fontId="25" fillId="0" borderId="0" xfId="0" applyFont="1" applyAlignment="1">
      <alignment wrapText="1"/>
    </xf>
    <xf numFmtId="0" fontId="14" fillId="0" borderId="0" xfId="0" applyFont="1" applyAlignment="1">
      <alignment vertical="top"/>
    </xf>
    <xf numFmtId="0" fontId="42" fillId="0" borderId="0" xfId="0" applyFont="1"/>
    <xf numFmtId="0" fontId="43" fillId="0" borderId="0" xfId="0" applyFont="1" applyAlignment="1">
      <alignment vertical="top" wrapText="1"/>
    </xf>
    <xf numFmtId="0" fontId="43" fillId="0" borderId="0" xfId="0" applyFont="1" applyAlignment="1">
      <alignment horizontal="left" vertical="top" wrapText="1"/>
    </xf>
    <xf numFmtId="0" fontId="15" fillId="0" borderId="0" xfId="0" applyFont="1" applyAlignment="1">
      <alignment horizontal="left" vertical="top" wrapText="1"/>
    </xf>
    <xf numFmtId="0" fontId="47" fillId="0" borderId="0" xfId="0" applyFont="1" applyAlignment="1"/>
    <xf numFmtId="0" fontId="48" fillId="0" borderId="0" xfId="0" applyFont="1"/>
    <xf numFmtId="0" fontId="43" fillId="0" borderId="0" xfId="0" applyFont="1" applyAlignment="1"/>
    <xf numFmtId="0" fontId="43" fillId="0" borderId="0" xfId="0" applyFont="1"/>
    <xf numFmtId="0" fontId="49" fillId="0" borderId="0" xfId="0" applyFont="1"/>
    <xf numFmtId="0" fontId="50" fillId="0" borderId="0" xfId="0" applyFont="1"/>
    <xf numFmtId="0" fontId="46" fillId="0" borderId="0" xfId="0" applyFont="1" applyAlignment="1">
      <alignment vertical="top" wrapText="1"/>
    </xf>
    <xf numFmtId="0" fontId="15" fillId="0" borderId="0" xfId="0" applyFont="1"/>
    <xf numFmtId="0" fontId="36" fillId="0" borderId="0" xfId="0" applyFont="1"/>
    <xf numFmtId="0" fontId="54" fillId="0" borderId="0" xfId="0" applyFont="1"/>
    <xf numFmtId="0" fontId="55" fillId="0" borderId="0" xfId="0" applyFont="1"/>
    <xf numFmtId="0" fontId="56" fillId="0" borderId="0" xfId="0" applyFont="1"/>
    <xf numFmtId="0" fontId="46" fillId="0" borderId="0" xfId="0" applyFont="1" applyAlignment="1">
      <alignment horizontal="left" wrapText="1"/>
    </xf>
    <xf numFmtId="0" fontId="15" fillId="0" borderId="0" xfId="0" applyFont="1" applyAlignment="1">
      <alignment vertical="top" wrapText="1"/>
    </xf>
    <xf numFmtId="0" fontId="57" fillId="0" borderId="0" xfId="0" applyFont="1" applyAlignment="1">
      <alignment horizontal="left" wrapText="1"/>
    </xf>
    <xf numFmtId="0" fontId="43" fillId="0" borderId="0" xfId="0" applyFont="1" applyAlignment="1">
      <alignment wrapText="1"/>
    </xf>
    <xf numFmtId="0" fontId="43" fillId="0" borderId="0" xfId="0" applyFont="1" applyAlignment="1">
      <alignment horizontal="left" vertical="center" indent="2"/>
    </xf>
    <xf numFmtId="0" fontId="43" fillId="0" borderId="0" xfId="0" applyFont="1" applyAlignment="1">
      <alignment vertical="center"/>
    </xf>
    <xf numFmtId="0" fontId="1" fillId="0" borderId="0" xfId="0" applyFont="1" applyAlignment="1">
      <alignment vertical="top" wrapText="1"/>
    </xf>
    <xf numFmtId="0" fontId="1" fillId="0" borderId="0" xfId="0" applyFont="1" applyBorder="1" applyAlignment="1" applyProtection="1">
      <protection locked="0"/>
    </xf>
    <xf numFmtId="0" fontId="11" fillId="0" borderId="7" xfId="0" applyFont="1" applyFill="1" applyBorder="1" applyAlignment="1" applyProtection="1">
      <alignment horizontal="left" vertical="center" wrapText="1"/>
    </xf>
    <xf numFmtId="0" fontId="1" fillId="0" borderId="0" xfId="0" applyFont="1" applyBorder="1" applyAlignment="1" applyProtection="1"/>
    <xf numFmtId="0" fontId="31" fillId="3" borderId="0" xfId="0" applyFont="1" applyFill="1" applyAlignment="1" applyProtection="1">
      <alignment horizontal="left" vertical="top" wrapText="1"/>
    </xf>
    <xf numFmtId="0" fontId="34" fillId="3" borderId="0" xfId="1" applyFont="1" applyFill="1" applyAlignment="1">
      <alignment horizontal="left" vertical="center" wrapText="1"/>
    </xf>
    <xf numFmtId="0" fontId="3" fillId="5" borderId="6"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4" fillId="5" borderId="5" xfId="0" applyFont="1" applyFill="1" applyBorder="1" applyAlignment="1" applyProtection="1">
      <alignment horizontal="left" wrapText="1"/>
    </xf>
    <xf numFmtId="0" fontId="3" fillId="3" borderId="1"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4" fillId="5" borderId="5" xfId="0" applyFont="1" applyFill="1" applyBorder="1" applyAlignment="1" applyProtection="1">
      <alignment horizontal="left"/>
    </xf>
    <xf numFmtId="0" fontId="3" fillId="5" borderId="6"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0" fillId="0" borderId="10" xfId="0" applyBorder="1" applyAlignment="1">
      <alignment horizontal="center" vertical="center" wrapText="1"/>
    </xf>
    <xf numFmtId="0" fontId="34" fillId="3" borderId="0" xfId="1" applyFont="1" applyFill="1" applyBorder="1" applyAlignment="1">
      <alignment vertical="center" wrapText="1"/>
    </xf>
    <xf numFmtId="0" fontId="34" fillId="3" borderId="0" xfId="1" applyFont="1" applyFill="1" applyAlignment="1">
      <alignment vertical="center" wrapText="1"/>
    </xf>
    <xf numFmtId="0" fontId="4" fillId="3" borderId="0" xfId="0" applyFont="1" applyFill="1" applyAlignment="1">
      <alignment horizontal="left" vertical="top" wrapText="1"/>
    </xf>
    <xf numFmtId="0" fontId="7" fillId="5" borderId="0" xfId="0" applyFont="1" applyFill="1" applyAlignment="1">
      <alignment horizontal="left"/>
    </xf>
    <xf numFmtId="0" fontId="34" fillId="6" borderId="0" xfId="1" applyFont="1" applyFill="1" applyBorder="1" applyAlignment="1">
      <alignment vertical="center" wrapText="1"/>
    </xf>
    <xf numFmtId="0" fontId="34" fillId="6" borderId="0" xfId="1" applyFont="1" applyFill="1" applyAlignment="1">
      <alignment vertical="center" wrapText="1"/>
    </xf>
    <xf numFmtId="0" fontId="7" fillId="5" borderId="0" xfId="0" applyFont="1" applyFill="1" applyAlignment="1">
      <alignment horizontal="left" wrapText="1"/>
    </xf>
    <xf numFmtId="0" fontId="7" fillId="5" borderId="3" xfId="0" applyFont="1" applyFill="1" applyBorder="1" applyAlignment="1">
      <alignment horizontal="left" wrapText="1"/>
    </xf>
    <xf numFmtId="0" fontId="15" fillId="0" borderId="0" xfId="0" applyFont="1" applyAlignment="1">
      <alignment horizontal="left" vertical="top" wrapText="1"/>
    </xf>
    <xf numFmtId="0" fontId="1" fillId="0" borderId="0" xfId="0" applyFont="1" applyAlignment="1">
      <alignment horizontal="left" vertical="center" wrapText="1"/>
    </xf>
    <xf numFmtId="0" fontId="2" fillId="0" borderId="0" xfId="0" applyFont="1" applyAlignment="1">
      <alignment horizontal="left" vertical="top" wrapText="1"/>
    </xf>
    <xf numFmtId="0" fontId="15" fillId="0" borderId="0" xfId="0" applyFont="1" applyAlignment="1">
      <alignment horizontal="left" vertical="top"/>
    </xf>
    <xf numFmtId="0" fontId="46"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15" fillId="0" borderId="0" xfId="0" applyFont="1" applyAlignment="1">
      <alignment horizontal="left" vertical="center" wrapText="1"/>
    </xf>
    <xf numFmtId="0" fontId="1" fillId="0" borderId="0" xfId="0" applyFont="1" applyAlignment="1">
      <alignment vertical="top" wrapText="1"/>
    </xf>
    <xf numFmtId="0" fontId="40" fillId="0" borderId="0" xfId="0" applyFont="1" applyAlignment="1">
      <alignment vertical="top" wrapText="1"/>
    </xf>
    <xf numFmtId="0" fontId="46" fillId="0" borderId="0" xfId="0" applyFont="1" applyAlignment="1">
      <alignment horizontal="left" wrapText="1"/>
    </xf>
    <xf numFmtId="0" fontId="38" fillId="0" borderId="0" xfId="0" applyFont="1" applyAlignment="1">
      <alignment horizontal="left" vertical="top" wrapText="1"/>
    </xf>
    <xf numFmtId="0" fontId="37" fillId="0" borderId="0" xfId="0" applyFont="1" applyAlignment="1">
      <alignment horizontal="left" vertical="top" wrapText="1"/>
    </xf>
    <xf numFmtId="0" fontId="48" fillId="0" borderId="0" xfId="0" applyFont="1" applyAlignment="1">
      <alignment horizontal="center"/>
    </xf>
    <xf numFmtId="0" fontId="43" fillId="0" borderId="0" xfId="0" applyFont="1" applyAlignment="1">
      <alignment horizontal="center"/>
    </xf>
    <xf numFmtId="0" fontId="15" fillId="0" borderId="0" xfId="0" applyFont="1" applyAlignment="1">
      <alignment vertical="top" wrapText="1"/>
    </xf>
    <xf numFmtId="0" fontId="50" fillId="0" borderId="0" xfId="0" applyFont="1" applyAlignment="1">
      <alignment vertical="top" wrapText="1"/>
    </xf>
    <xf numFmtId="0" fontId="2" fillId="0" borderId="0" xfId="0" applyFont="1" applyAlignment="1">
      <alignment horizontal="left" wrapText="1"/>
    </xf>
    <xf numFmtId="0" fontId="57" fillId="0" borderId="0" xfId="0" applyFont="1" applyAlignment="1">
      <alignment horizontal="left" wrapText="1"/>
    </xf>
    <xf numFmtId="0" fontId="43" fillId="0" borderId="0" xfId="0" applyFont="1" applyAlignment="1">
      <alignment horizontal="left" vertical="top" wrapText="1"/>
    </xf>
    <xf numFmtId="0" fontId="7" fillId="0" borderId="0" xfId="0" applyFont="1" applyAlignment="1">
      <alignment horizontal="left" vertical="top" wrapText="1"/>
    </xf>
    <xf numFmtId="0" fontId="40" fillId="0" borderId="0" xfId="0" applyFont="1" applyAlignment="1">
      <alignment horizontal="left" vertical="top" wrapText="1"/>
    </xf>
    <xf numFmtId="0" fontId="57" fillId="0" borderId="0" xfId="0" applyFont="1" applyAlignment="1">
      <alignment horizontal="left" vertical="top" wrapText="1"/>
    </xf>
  </cellXfs>
  <cellStyles count="3">
    <cellStyle name="Gut" xfId="1" builtinId="26"/>
    <cellStyle name="Standard" xfId="0" builtinId="0"/>
    <cellStyle name="Standard 2" xfId="2"/>
  </cellStyles>
  <dxfs count="37">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65" formatCode="#,##0.00\ 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theme="0" tint="-0.249977111117893"/>
        </top>
        <bottom/>
        <vertical/>
        <horizontal/>
      </border>
      <protection locked="0" hidden="0"/>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64" formatCode="#,##0.00\ &quot;€&quot;"/>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theme="0" tint="-0.249977111117893"/>
        </top>
        <bottom/>
        <vertical/>
        <horizontal/>
      </border>
      <protection locked="0" hidden="0"/>
    </dxf>
    <dxf>
      <border outline="0">
        <left style="thin">
          <color theme="0" tint="-0.249977111117893"/>
        </left>
        <right style="thin">
          <color theme="0" tint="-0.249977111117893"/>
        </right>
        <top style="thin">
          <color theme="0" tint="-0.249977111117893"/>
        </top>
        <bottom style="thin">
          <color theme="0" tint="-0.249977111117893"/>
        </bottom>
      </border>
    </dxf>
    <dxf>
      <font>
        <b/>
        <i val="0"/>
        <strike val="0"/>
        <condense val="0"/>
        <extend val="0"/>
        <outline val="0"/>
        <shadow val="0"/>
        <u val="none"/>
        <vertAlign val="baseline"/>
        <sz val="8"/>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1" hidden="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4.9989318521683403E-2"/>
        </patternFill>
      </fill>
      <alignment horizontal="right"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65" formatCode="#,##0.00\ _€"/>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19" formatCode="dd/mm/yyyy"/>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numFmt numFmtId="30" formatCode="@"/>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top style="thin">
          <color theme="0" tint="-0.249977111117893"/>
        </top>
        <bottom/>
        <vertical/>
        <horizontal/>
      </border>
      <protection locked="0" hidden="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right/>
        <top style="thin">
          <color theme="0" tint="-0.249977111117893"/>
        </top>
        <bottom/>
        <vertical/>
        <horizontal/>
      </border>
      <protection locked="0" hidden="0"/>
    </dxf>
    <dxf>
      <border outline="0">
        <left style="thin">
          <color theme="0" tint="-0.249977111117893"/>
        </left>
        <right style="thin">
          <color theme="0" tint="-0.249977111117893"/>
        </right>
        <top style="thin">
          <color theme="0" tint="-0.249977111117893"/>
        </top>
        <bottom style="thin">
          <color theme="0" tint="-0.249977111117893"/>
        </bottom>
      </border>
    </dxf>
  </dxfs>
  <tableStyles count="1" defaultTableStyle="TableStyleMedium2" defaultPivotStyle="PivotStyleLight16">
    <tableStyle name="Tabellenformat 1" pivot="0" count="0"/>
  </tableStyles>
  <colors>
    <mruColors>
      <color rgb="FFFFFFC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5" name="Tabelle5" displayName="Tabelle5" ref="A10:Q20" totalsRowShown="0" tableBorderDxfId="36">
  <autoFilter ref="A10:Q20"/>
  <tableColumns count="17">
    <tableColumn id="1" name="Spalte1" dataDxfId="35"/>
    <tableColumn id="2" name="Spalte2" dataDxfId="34"/>
    <tableColumn id="3" name="Spalte3" dataDxfId="33"/>
    <tableColumn id="4" name="Spalte4" dataDxfId="32"/>
    <tableColumn id="5" name="Spalte5" dataDxfId="31"/>
    <tableColumn id="6" name="Spalte6" dataDxfId="30"/>
    <tableColumn id="7" name="Spalte7" dataDxfId="29"/>
    <tableColumn id="17" name="Spalte72" dataDxfId="28"/>
    <tableColumn id="8" name="Spalte8" dataDxfId="27"/>
    <tableColumn id="9" name="Spalte9" dataDxfId="26"/>
    <tableColumn id="10" name="Spalte10" dataDxfId="25"/>
    <tableColumn id="11" name="Spalte11" dataDxfId="24"/>
    <tableColumn id="12" name="Spalte12" dataDxfId="23"/>
    <tableColumn id="13" name="Spalte13" dataDxfId="22"/>
    <tableColumn id="14" name="Spalte14" dataDxfId="21"/>
    <tableColumn id="15" name="Spalte15" dataDxfId="20"/>
    <tableColumn id="16" name="Spalte16" dataDxfId="19">
      <calculatedColumnFormula>IF($P11&gt;0,"Bitte füllen Sie die Übersicht Unterauftragnehmer aus."," ")</calculatedColumnFormula>
    </tableColumn>
  </tableColumns>
  <tableStyleInfo name="Tabellenformat 1" showFirstColumn="0" showLastColumn="0" showRowStripes="1" showColumnStripes="0"/>
</table>
</file>

<file path=xl/tables/table2.xml><?xml version="1.0" encoding="utf-8"?>
<table xmlns="http://schemas.openxmlformats.org/spreadsheetml/2006/main" id="6" name="Tabelle6" displayName="Tabelle6" ref="A7:E17" totalsRowShown="0" tableBorderDxfId="18">
  <autoFilter ref="A7:E17"/>
  <tableColumns count="5">
    <tableColumn id="1" name="Spalte1" dataDxfId="17"/>
    <tableColumn id="2" name="Spalte2" dataDxfId="16">
      <calculatedColumnFormula>IFERROR(VLOOKUP($A$8:$A17,'Vertragsübersicht Pauschalen'!$A$9:$T17,2,0),"-")</calculatedColumnFormula>
    </tableColumn>
    <tableColumn id="3" name="Spalte3" dataDxfId="15"/>
    <tableColumn id="4" name="Spalte4" dataDxfId="14">
      <calculatedColumnFormula>IFERROR(VLOOKUP($A$8:$A17,'Vertragsübersicht Pauschalen'!$A$9:$T17,10,0),"-")</calculatedColumnFormula>
    </tableColumn>
    <tableColumn id="5" name="Spalte5" dataDxfId="13"/>
  </tableColumns>
  <tableStyleInfo name="Tabellenformat 1" showFirstColumn="0" showLastColumn="0" showRowStripes="1" showColumnStripes="0"/>
</table>
</file>

<file path=xl/tables/table3.xml><?xml version="1.0" encoding="utf-8"?>
<table xmlns="http://schemas.openxmlformats.org/spreadsheetml/2006/main" id="7" name="Tabelle7" displayName="Tabelle7" ref="A7:L17" totalsRowShown="0" tableBorderDxfId="12">
  <autoFilter ref="A7:L17"/>
  <tableColumns count="12">
    <tableColumn id="1" name="Spalte1" dataDxfId="11"/>
    <tableColumn id="2" name="Spalte2" dataDxfId="10">
      <calculatedColumnFormula>IFERROR(VLOOKUP($A$8:$A17,'Vertragsübersicht Pauschalen'!$A$10:$S18,2,0),"-")</calculatedColumnFormula>
    </tableColumn>
    <tableColumn id="3" name="Spalte3" dataDxfId="9">
      <calculatedColumnFormula>IFERROR(VLOOKUP($A$8:$A17,'Vertragsübersicht Pauschalen'!$A$10:$S18,3,0),"-")</calculatedColumnFormula>
    </tableColumn>
    <tableColumn id="4" name="Spalte4" dataDxfId="8">
      <calculatedColumnFormula>IFERROR(VLOOKUP($A$8:$A17,'Vertragsübersicht Pauschalen'!$A$10:$S18,8,0),"-")</calculatedColumnFormula>
    </tableColumn>
    <tableColumn id="5" name="Spalte5" dataDxfId="7"/>
    <tableColumn id="6" name="Spalte6" dataDxfId="6"/>
    <tableColumn id="7" name="Spalte7" dataDxfId="5"/>
    <tableColumn id="8" name="Spalte8" dataDxfId="4"/>
    <tableColumn id="9" name="Spalte9" dataDxfId="3"/>
    <tableColumn id="10" name="Spalte10" dataDxfId="2"/>
    <tableColumn id="11" name="Spalte11" dataDxfId="1"/>
    <tableColumn id="12" name="Spalte12"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T1145"/>
  <sheetViews>
    <sheetView showGridLines="0" tabSelected="1" topLeftCell="F2" zoomScale="110" zoomScaleNormal="110" workbookViewId="0">
      <selection activeCell="R9" sqref="R9"/>
    </sheetView>
  </sheetViews>
  <sheetFormatPr baseColWidth="10" defaultRowHeight="15" x14ac:dyDescent="0.25"/>
  <cols>
    <col min="1" max="1" width="8" style="3" customWidth="1"/>
    <col min="2" max="2" width="12.42578125" customWidth="1"/>
    <col min="3" max="3" width="19.140625" customWidth="1"/>
    <col min="4" max="6" width="17.140625" customWidth="1"/>
    <col min="7" max="8" width="18.140625" customWidth="1"/>
    <col min="9" max="10" width="13.7109375" customWidth="1"/>
    <col min="11" max="12" width="11.28515625" customWidth="1"/>
    <col min="13" max="13" width="14.28515625" customWidth="1"/>
    <col min="14" max="14" width="14.42578125" customWidth="1"/>
    <col min="15" max="15" width="19.5703125" customWidth="1"/>
    <col min="16" max="16" width="20.7109375" customWidth="1"/>
    <col min="17" max="17" width="24.140625" customWidth="1"/>
    <col min="18" max="18" width="23.28515625" customWidth="1"/>
  </cols>
  <sheetData>
    <row r="1" spans="1:20" x14ac:dyDescent="0.25">
      <c r="A1" s="61" t="s">
        <v>136</v>
      </c>
      <c r="B1" s="61"/>
      <c r="C1" s="61"/>
      <c r="D1" s="61"/>
      <c r="E1" s="61"/>
      <c r="F1" s="61"/>
      <c r="G1" s="61"/>
      <c r="H1" s="61"/>
      <c r="I1" s="61"/>
      <c r="J1" s="61"/>
      <c r="K1" s="61"/>
      <c r="L1" s="61"/>
      <c r="M1" s="61"/>
      <c r="N1" s="61"/>
      <c r="O1" s="62"/>
      <c r="P1" s="36" t="s">
        <v>0</v>
      </c>
      <c r="Q1" s="115">
        <v>45734</v>
      </c>
      <c r="R1" s="2"/>
      <c r="S1" s="5"/>
      <c r="T1" s="2"/>
    </row>
    <row r="2" spans="1:20" x14ac:dyDescent="0.25">
      <c r="A2" s="43"/>
      <c r="B2" s="43"/>
      <c r="C2" s="43"/>
      <c r="D2" s="43"/>
      <c r="E2" s="43"/>
      <c r="F2" s="43"/>
      <c r="G2" s="43"/>
      <c r="H2" s="43"/>
      <c r="I2" s="43"/>
      <c r="J2" s="43"/>
      <c r="K2" s="43"/>
      <c r="L2" s="43"/>
      <c r="M2" s="43"/>
      <c r="N2" s="43"/>
      <c r="O2" s="44"/>
      <c r="P2" s="37"/>
      <c r="Q2" s="38"/>
      <c r="R2" s="2"/>
      <c r="S2" s="5"/>
      <c r="T2" s="2"/>
    </row>
    <row r="3" spans="1:20" s="50" customFormat="1" ht="61.5" customHeight="1" x14ac:dyDescent="0.25">
      <c r="A3" s="155" t="s">
        <v>102</v>
      </c>
      <c r="B3" s="155"/>
      <c r="C3" s="155"/>
      <c r="D3" s="155"/>
      <c r="E3" s="155"/>
      <c r="F3" s="155"/>
      <c r="G3" s="155"/>
      <c r="H3" s="155"/>
      <c r="I3" s="155"/>
      <c r="J3" s="155"/>
      <c r="K3" s="155"/>
      <c r="L3" s="155"/>
      <c r="M3" s="155"/>
      <c r="N3" s="155"/>
      <c r="O3" s="155"/>
      <c r="P3" s="155"/>
      <c r="Q3" s="155"/>
      <c r="R3" s="6"/>
      <c r="S3" s="7"/>
      <c r="T3" s="6"/>
    </row>
    <row r="4" spans="1:20" ht="16.899999999999999" customHeight="1" x14ac:dyDescent="0.25">
      <c r="A4" s="39"/>
      <c r="B4" s="40"/>
      <c r="C4" s="40"/>
      <c r="D4" s="40"/>
      <c r="E4" s="40"/>
      <c r="F4" s="40"/>
      <c r="G4" s="40"/>
      <c r="H4" s="40"/>
      <c r="I4" s="40"/>
      <c r="J4" s="40"/>
      <c r="K4" s="40"/>
      <c r="L4" s="40"/>
      <c r="M4" s="40"/>
      <c r="N4" s="40"/>
      <c r="O4" s="40"/>
      <c r="P4" s="40"/>
      <c r="Q4" s="40"/>
      <c r="R4" s="2"/>
      <c r="S4" s="2"/>
      <c r="T4" s="2"/>
    </row>
    <row r="5" spans="1:20" ht="27.75" customHeight="1" x14ac:dyDescent="0.25">
      <c r="A5" s="159" t="s">
        <v>13</v>
      </c>
      <c r="B5" s="159"/>
      <c r="C5" s="159"/>
      <c r="D5" s="159"/>
      <c r="E5" s="160"/>
      <c r="F5" s="160"/>
      <c r="G5" s="160"/>
      <c r="H5" s="160"/>
      <c r="I5" s="160"/>
      <c r="J5" s="160"/>
      <c r="K5" s="160"/>
      <c r="L5" s="160"/>
      <c r="M5" s="160"/>
      <c r="N5" s="160"/>
      <c r="O5" s="160"/>
      <c r="P5" s="160"/>
      <c r="Q5" s="161"/>
      <c r="R5" s="1"/>
      <c r="S5" s="1"/>
      <c r="T5" s="1"/>
    </row>
    <row r="6" spans="1:20" ht="27.75" customHeight="1" x14ac:dyDescent="0.25">
      <c r="A6" s="162" t="s">
        <v>103</v>
      </c>
      <c r="B6" s="162"/>
      <c r="C6" s="162"/>
      <c r="D6" s="162"/>
      <c r="E6" s="160"/>
      <c r="F6" s="160"/>
      <c r="G6" s="160"/>
      <c r="H6" s="160"/>
      <c r="I6" s="160"/>
      <c r="J6" s="160"/>
      <c r="K6" s="160"/>
      <c r="L6" s="160"/>
      <c r="M6" s="160"/>
      <c r="N6" s="160"/>
      <c r="O6" s="160"/>
      <c r="P6" s="160"/>
      <c r="Q6" s="161"/>
      <c r="R6" s="1"/>
      <c r="S6" s="1"/>
      <c r="T6" s="1"/>
    </row>
    <row r="7" spans="1:20" ht="18" customHeight="1" x14ac:dyDescent="0.25">
      <c r="A7" s="58"/>
      <c r="B7" s="41"/>
      <c r="C7" s="41"/>
      <c r="D7" s="41"/>
      <c r="E7" s="41"/>
      <c r="F7" s="41"/>
      <c r="G7" s="41"/>
      <c r="H7" s="41"/>
      <c r="I7" s="41"/>
      <c r="J7" s="41"/>
      <c r="K7" s="41"/>
      <c r="L7" s="41"/>
      <c r="M7" s="41"/>
      <c r="N7" s="41"/>
      <c r="O7" s="41"/>
      <c r="P7" s="41"/>
      <c r="Q7" s="41"/>
      <c r="R7" s="1"/>
      <c r="S7" s="1"/>
      <c r="T7" s="1"/>
    </row>
    <row r="8" spans="1:20" ht="69" customHeight="1" x14ac:dyDescent="0.25">
      <c r="A8" s="157" t="s">
        <v>3</v>
      </c>
      <c r="B8" s="163" t="s">
        <v>1</v>
      </c>
      <c r="C8" s="163" t="s">
        <v>7</v>
      </c>
      <c r="D8" s="163" t="s">
        <v>2</v>
      </c>
      <c r="E8" s="157" t="s">
        <v>89</v>
      </c>
      <c r="F8" s="157" t="s">
        <v>90</v>
      </c>
      <c r="G8" s="157" t="s">
        <v>97</v>
      </c>
      <c r="H8" s="157" t="s">
        <v>137</v>
      </c>
      <c r="I8" s="157" t="s">
        <v>32</v>
      </c>
      <c r="J8" s="69" t="s">
        <v>9</v>
      </c>
      <c r="K8" s="69" t="s">
        <v>11</v>
      </c>
      <c r="L8" s="69" t="s">
        <v>11</v>
      </c>
      <c r="M8" s="157" t="s">
        <v>62</v>
      </c>
      <c r="N8" s="157" t="s">
        <v>61</v>
      </c>
      <c r="O8" s="157" t="s">
        <v>4</v>
      </c>
      <c r="P8" s="69" t="s">
        <v>5</v>
      </c>
      <c r="Q8" s="157" t="s">
        <v>104</v>
      </c>
      <c r="R8" s="1"/>
      <c r="S8" s="1"/>
      <c r="T8" s="1"/>
    </row>
    <row r="9" spans="1:20" s="32" customFormat="1" ht="55.15" customHeight="1" x14ac:dyDescent="0.25">
      <c r="A9" s="158"/>
      <c r="B9" s="164"/>
      <c r="C9" s="164"/>
      <c r="D9" s="164"/>
      <c r="E9" s="158"/>
      <c r="F9" s="158"/>
      <c r="G9" s="158"/>
      <c r="H9" s="165"/>
      <c r="I9" s="158"/>
      <c r="J9" s="70" t="s">
        <v>8</v>
      </c>
      <c r="K9" s="70" t="s">
        <v>8</v>
      </c>
      <c r="L9" s="70" t="s">
        <v>10</v>
      </c>
      <c r="M9" s="158"/>
      <c r="N9" s="158"/>
      <c r="O9" s="158"/>
      <c r="P9" s="71" t="s">
        <v>6</v>
      </c>
      <c r="Q9" s="158"/>
      <c r="R9" s="31"/>
      <c r="S9" s="31"/>
      <c r="T9" s="31"/>
    </row>
    <row r="10" spans="1:20" s="32" customFormat="1" ht="48.75" hidden="1" customHeight="1" x14ac:dyDescent="0.25">
      <c r="A10" s="79" t="s">
        <v>72</v>
      </c>
      <c r="B10" s="80" t="s">
        <v>73</v>
      </c>
      <c r="C10" s="81" t="s">
        <v>74</v>
      </c>
      <c r="D10" s="81" t="s">
        <v>75</v>
      </c>
      <c r="E10" s="81" t="s">
        <v>76</v>
      </c>
      <c r="F10" s="81" t="s">
        <v>77</v>
      </c>
      <c r="G10" s="81" t="s">
        <v>78</v>
      </c>
      <c r="H10" s="81" t="s">
        <v>135</v>
      </c>
      <c r="I10" s="82" t="s">
        <v>79</v>
      </c>
      <c r="J10" s="82" t="s">
        <v>80</v>
      </c>
      <c r="K10" s="83" t="s">
        <v>81</v>
      </c>
      <c r="L10" s="83" t="s">
        <v>82</v>
      </c>
      <c r="M10" s="82" t="s">
        <v>83</v>
      </c>
      <c r="N10" s="82" t="s">
        <v>84</v>
      </c>
      <c r="O10" s="84" t="s">
        <v>85</v>
      </c>
      <c r="P10" s="85" t="s">
        <v>86</v>
      </c>
      <c r="Q10" s="86" t="s">
        <v>87</v>
      </c>
      <c r="R10" s="31"/>
      <c r="S10" s="31"/>
      <c r="T10" s="31"/>
    </row>
    <row r="11" spans="1:20" s="32" customFormat="1" ht="48.75" customHeight="1" x14ac:dyDescent="0.25">
      <c r="A11" s="78">
        <v>1</v>
      </c>
      <c r="B11" s="73"/>
      <c r="C11" s="74"/>
      <c r="D11" s="74"/>
      <c r="E11" s="74"/>
      <c r="F11" s="74"/>
      <c r="G11" s="107"/>
      <c r="H11" s="107"/>
      <c r="I11" s="75"/>
      <c r="J11" s="108"/>
      <c r="K11" s="76"/>
      <c r="L11" s="76"/>
      <c r="M11" s="75"/>
      <c r="N11" s="75"/>
      <c r="O11" s="72"/>
      <c r="P11" s="77"/>
      <c r="Q11" s="153" t="str">
        <f>IF($P11&gt;0,"Bitte füllen Sie die Übersicht Unterauftragnehmer aus."," ")</f>
        <v xml:space="preserve"> </v>
      </c>
      <c r="R11" s="31"/>
      <c r="S11" s="31"/>
      <c r="T11" s="31"/>
    </row>
    <row r="12" spans="1:20" s="32" customFormat="1" ht="48.75" customHeight="1" x14ac:dyDescent="0.25">
      <c r="A12" s="78">
        <v>2</v>
      </c>
      <c r="B12" s="73"/>
      <c r="C12" s="74"/>
      <c r="D12" s="74"/>
      <c r="E12" s="74"/>
      <c r="F12" s="74"/>
      <c r="G12" s="107"/>
      <c r="H12" s="107"/>
      <c r="I12" s="75"/>
      <c r="J12" s="108"/>
      <c r="K12" s="76"/>
      <c r="L12" s="76"/>
      <c r="M12" s="75"/>
      <c r="N12" s="75"/>
      <c r="O12" s="72"/>
      <c r="P12" s="77"/>
      <c r="Q12" s="153" t="str">
        <f t="shared" ref="Q12:Q20" si="0">IF($P12&gt;0,"Bitte füllen Sie die Übersicht Unterauftragnehmer aus."," ")</f>
        <v xml:space="preserve"> </v>
      </c>
      <c r="R12" s="31"/>
      <c r="S12" s="31"/>
      <c r="T12" s="31"/>
    </row>
    <row r="13" spans="1:20" s="32" customFormat="1" ht="48.75" customHeight="1" x14ac:dyDescent="0.25">
      <c r="A13" s="78">
        <v>3</v>
      </c>
      <c r="B13" s="73"/>
      <c r="C13" s="74"/>
      <c r="D13" s="74"/>
      <c r="E13" s="74"/>
      <c r="F13" s="74"/>
      <c r="G13" s="107"/>
      <c r="H13" s="107"/>
      <c r="I13" s="75"/>
      <c r="J13" s="108"/>
      <c r="K13" s="76"/>
      <c r="L13" s="76"/>
      <c r="M13" s="75"/>
      <c r="N13" s="75"/>
      <c r="O13" s="72"/>
      <c r="P13" s="77"/>
      <c r="Q13" s="153" t="str">
        <f t="shared" si="0"/>
        <v xml:space="preserve"> </v>
      </c>
      <c r="R13" s="31"/>
      <c r="S13" s="31"/>
      <c r="T13" s="31"/>
    </row>
    <row r="14" spans="1:20" s="32" customFormat="1" ht="48.75" customHeight="1" x14ac:dyDescent="0.25">
      <c r="A14" s="78">
        <v>4</v>
      </c>
      <c r="B14" s="73"/>
      <c r="C14" s="74"/>
      <c r="D14" s="74"/>
      <c r="E14" s="74"/>
      <c r="F14" s="74"/>
      <c r="G14" s="107"/>
      <c r="H14" s="107"/>
      <c r="I14" s="75"/>
      <c r="J14" s="108"/>
      <c r="K14" s="76"/>
      <c r="L14" s="76"/>
      <c r="M14" s="75"/>
      <c r="N14" s="75"/>
      <c r="O14" s="72"/>
      <c r="P14" s="77"/>
      <c r="Q14" s="153" t="str">
        <f t="shared" si="0"/>
        <v xml:space="preserve"> </v>
      </c>
      <c r="R14" s="31"/>
      <c r="S14" s="31"/>
      <c r="T14" s="31"/>
    </row>
    <row r="15" spans="1:20" s="32" customFormat="1" ht="48.75" customHeight="1" x14ac:dyDescent="0.25">
      <c r="A15" s="78">
        <v>5</v>
      </c>
      <c r="B15" s="73"/>
      <c r="C15" s="74"/>
      <c r="D15" s="74"/>
      <c r="E15" s="74"/>
      <c r="F15" s="74"/>
      <c r="G15" s="107"/>
      <c r="H15" s="107"/>
      <c r="I15" s="75"/>
      <c r="J15" s="108"/>
      <c r="K15" s="76"/>
      <c r="L15" s="76"/>
      <c r="M15" s="75"/>
      <c r="N15" s="75"/>
      <c r="O15" s="72"/>
      <c r="P15" s="77"/>
      <c r="Q15" s="153" t="str">
        <f t="shared" si="0"/>
        <v xml:space="preserve"> </v>
      </c>
      <c r="R15" s="31"/>
      <c r="S15" s="31"/>
      <c r="T15" s="31"/>
    </row>
    <row r="16" spans="1:20" s="32" customFormat="1" ht="48.75" customHeight="1" x14ac:dyDescent="0.25">
      <c r="A16" s="78">
        <v>6</v>
      </c>
      <c r="B16" s="73"/>
      <c r="C16" s="74"/>
      <c r="D16" s="74"/>
      <c r="E16" s="74"/>
      <c r="F16" s="74"/>
      <c r="G16" s="107"/>
      <c r="H16" s="107"/>
      <c r="I16" s="75"/>
      <c r="J16" s="108"/>
      <c r="K16" s="76"/>
      <c r="L16" s="76"/>
      <c r="M16" s="75"/>
      <c r="N16" s="75"/>
      <c r="O16" s="72"/>
      <c r="P16" s="77"/>
      <c r="Q16" s="153" t="str">
        <f t="shared" si="0"/>
        <v xml:space="preserve"> </v>
      </c>
      <c r="R16" s="31"/>
      <c r="S16" s="31"/>
      <c r="T16" s="31"/>
    </row>
    <row r="17" spans="1:20" s="32" customFormat="1" ht="48.75" customHeight="1" x14ac:dyDescent="0.25">
      <c r="A17" s="78">
        <v>7</v>
      </c>
      <c r="B17" s="73"/>
      <c r="C17" s="74"/>
      <c r="D17" s="74"/>
      <c r="E17" s="74"/>
      <c r="F17" s="74"/>
      <c r="G17" s="107"/>
      <c r="H17" s="107"/>
      <c r="I17" s="75"/>
      <c r="J17" s="108"/>
      <c r="K17" s="76"/>
      <c r="L17" s="76"/>
      <c r="M17" s="75"/>
      <c r="N17" s="75"/>
      <c r="O17" s="72"/>
      <c r="P17" s="77"/>
      <c r="Q17" s="153" t="str">
        <f t="shared" si="0"/>
        <v xml:space="preserve"> </v>
      </c>
      <c r="R17" s="31"/>
      <c r="S17" s="31"/>
      <c r="T17" s="31"/>
    </row>
    <row r="18" spans="1:20" ht="48.75" customHeight="1" x14ac:dyDescent="0.25">
      <c r="A18" s="78">
        <v>8</v>
      </c>
      <c r="B18" s="73"/>
      <c r="C18" s="74"/>
      <c r="D18" s="74"/>
      <c r="E18" s="74"/>
      <c r="F18" s="74"/>
      <c r="G18" s="107"/>
      <c r="H18" s="107"/>
      <c r="I18" s="75"/>
      <c r="J18" s="108"/>
      <c r="K18" s="76"/>
      <c r="L18" s="76"/>
      <c r="M18" s="75"/>
      <c r="N18" s="75"/>
      <c r="O18" s="72"/>
      <c r="P18" s="77"/>
      <c r="Q18" s="153" t="str">
        <f t="shared" si="0"/>
        <v xml:space="preserve"> </v>
      </c>
      <c r="R18" s="35"/>
      <c r="S18" s="1"/>
      <c r="T18" s="1"/>
    </row>
    <row r="19" spans="1:20" ht="48.75" customHeight="1" x14ac:dyDescent="0.25">
      <c r="A19" s="78">
        <v>9</v>
      </c>
      <c r="B19" s="73"/>
      <c r="C19" s="74"/>
      <c r="D19" s="74"/>
      <c r="E19" s="74"/>
      <c r="F19" s="74"/>
      <c r="G19" s="107"/>
      <c r="H19" s="107"/>
      <c r="I19" s="75"/>
      <c r="J19" s="108"/>
      <c r="K19" s="76"/>
      <c r="L19" s="76"/>
      <c r="M19" s="75"/>
      <c r="N19" s="75"/>
      <c r="O19" s="72"/>
      <c r="P19" s="77"/>
      <c r="Q19" s="153" t="str">
        <f t="shared" si="0"/>
        <v xml:space="preserve"> </v>
      </c>
      <c r="R19" s="35"/>
      <c r="S19" s="1"/>
      <c r="T19" s="1"/>
    </row>
    <row r="20" spans="1:20" x14ac:dyDescent="0.25">
      <c r="A20" s="78">
        <v>10</v>
      </c>
      <c r="B20" s="73"/>
      <c r="C20" s="74"/>
      <c r="D20" s="74"/>
      <c r="E20" s="74"/>
      <c r="F20" s="74"/>
      <c r="G20" s="107"/>
      <c r="H20" s="107"/>
      <c r="I20" s="75"/>
      <c r="J20" s="108"/>
      <c r="K20" s="76"/>
      <c r="L20" s="76"/>
      <c r="M20" s="75"/>
      <c r="N20" s="75"/>
      <c r="O20" s="72"/>
      <c r="P20" s="77"/>
      <c r="Q20" s="153" t="str">
        <f t="shared" si="0"/>
        <v xml:space="preserve"> </v>
      </c>
    </row>
    <row r="21" spans="1:20" x14ac:dyDescent="0.25">
      <c r="A21" s="59"/>
      <c r="B21" s="48"/>
      <c r="C21" s="48"/>
      <c r="D21" s="60"/>
      <c r="E21" s="60"/>
      <c r="F21" s="60"/>
      <c r="G21" s="60"/>
      <c r="H21" s="60"/>
      <c r="I21" s="60"/>
      <c r="J21" s="60"/>
      <c r="K21" s="63">
        <f>SUM(K11:K20)</f>
        <v>0</v>
      </c>
      <c r="L21" s="63">
        <f>SUM(L11:L20)</f>
        <v>0</v>
      </c>
      <c r="M21" s="48"/>
      <c r="N21" s="60"/>
      <c r="O21" s="48"/>
      <c r="P21" s="152"/>
      <c r="Q21" s="154"/>
    </row>
    <row r="22" spans="1:20" x14ac:dyDescent="0.25">
      <c r="A22" s="42"/>
      <c r="B22" s="32"/>
      <c r="C22" s="32"/>
      <c r="D22" s="32"/>
      <c r="E22" s="32"/>
      <c r="F22" s="32"/>
      <c r="G22" s="32"/>
      <c r="H22" s="32"/>
      <c r="I22" s="32"/>
      <c r="J22" s="32"/>
      <c r="K22" s="32"/>
      <c r="L22" s="32"/>
      <c r="M22" s="32"/>
      <c r="N22" s="32"/>
      <c r="O22" s="32"/>
      <c r="P22" s="152"/>
      <c r="Q22" s="154"/>
    </row>
    <row r="23" spans="1:20" ht="18" customHeight="1" x14ac:dyDescent="0.25">
      <c r="P23" s="152"/>
      <c r="Q23" s="154"/>
    </row>
    <row r="24" spans="1:20" x14ac:dyDescent="0.25">
      <c r="P24" s="152"/>
      <c r="Q24" s="154"/>
    </row>
    <row r="25" spans="1:20" x14ac:dyDescent="0.25">
      <c r="B25" s="156" t="s">
        <v>71</v>
      </c>
      <c r="C25" s="156"/>
      <c r="D25" s="156"/>
      <c r="E25" s="156"/>
      <c r="F25" s="156"/>
      <c r="G25" s="156"/>
      <c r="H25" s="156"/>
      <c r="I25" s="156"/>
      <c r="J25" s="156"/>
      <c r="K25" s="156"/>
      <c r="L25" s="156"/>
      <c r="M25" s="156"/>
      <c r="N25" s="156"/>
      <c r="O25" s="156"/>
      <c r="P25" s="152"/>
      <c r="Q25" s="154"/>
    </row>
    <row r="26" spans="1:20" x14ac:dyDescent="0.25">
      <c r="B26" s="156"/>
      <c r="C26" s="156"/>
      <c r="D26" s="156"/>
      <c r="E26" s="156"/>
      <c r="F26" s="156"/>
      <c r="G26" s="156"/>
      <c r="H26" s="156"/>
      <c r="I26" s="156"/>
      <c r="J26" s="156"/>
      <c r="K26" s="156"/>
      <c r="L26" s="156"/>
      <c r="M26" s="156"/>
      <c r="N26" s="156"/>
      <c r="O26" s="156"/>
      <c r="P26" s="152"/>
      <c r="Q26" s="154"/>
    </row>
    <row r="27" spans="1:20" x14ac:dyDescent="0.25">
      <c r="B27" s="156"/>
      <c r="C27" s="156"/>
      <c r="D27" s="156"/>
      <c r="E27" s="156"/>
      <c r="F27" s="156"/>
      <c r="G27" s="156"/>
      <c r="H27" s="156"/>
      <c r="I27" s="156"/>
      <c r="J27" s="156"/>
      <c r="K27" s="156"/>
      <c r="L27" s="156"/>
      <c r="M27" s="156"/>
      <c r="N27" s="156"/>
      <c r="O27" s="156"/>
      <c r="P27" s="152"/>
      <c r="Q27" s="154"/>
    </row>
    <row r="28" spans="1:20" x14ac:dyDescent="0.25">
      <c r="B28" s="156"/>
      <c r="C28" s="156"/>
      <c r="D28" s="156"/>
      <c r="E28" s="156"/>
      <c r="F28" s="156"/>
      <c r="G28" s="156"/>
      <c r="H28" s="156"/>
      <c r="I28" s="156"/>
      <c r="J28" s="156"/>
      <c r="K28" s="156"/>
      <c r="L28" s="156"/>
      <c r="M28" s="156"/>
      <c r="N28" s="156"/>
      <c r="O28" s="156"/>
      <c r="P28" s="152"/>
      <c r="Q28" s="154"/>
    </row>
    <row r="29" spans="1:20" x14ac:dyDescent="0.25">
      <c r="B29" s="156"/>
      <c r="C29" s="156"/>
      <c r="D29" s="156"/>
      <c r="E29" s="156"/>
      <c r="F29" s="156"/>
      <c r="G29" s="156"/>
      <c r="H29" s="156"/>
      <c r="I29" s="156"/>
      <c r="J29" s="156"/>
      <c r="K29" s="156"/>
      <c r="L29" s="156"/>
      <c r="M29" s="156"/>
      <c r="N29" s="156"/>
      <c r="O29" s="156"/>
      <c r="P29" s="152"/>
      <c r="Q29" s="154"/>
    </row>
    <row r="30" spans="1:20" x14ac:dyDescent="0.25">
      <c r="P30" s="152"/>
      <c r="Q30" s="154"/>
    </row>
    <row r="31" spans="1:20" x14ac:dyDescent="0.25">
      <c r="P31" s="152"/>
      <c r="Q31" s="154"/>
    </row>
    <row r="32" spans="1:20" x14ac:dyDescent="0.25">
      <c r="P32" s="152"/>
      <c r="Q32" s="154"/>
    </row>
    <row r="33" spans="16:17" x14ac:dyDescent="0.25">
      <c r="P33" s="152"/>
      <c r="Q33" s="154"/>
    </row>
    <row r="34" spans="16:17" x14ac:dyDescent="0.25">
      <c r="P34" s="152"/>
      <c r="Q34" s="154"/>
    </row>
    <row r="35" spans="16:17" x14ac:dyDescent="0.25">
      <c r="P35" s="152"/>
      <c r="Q35" s="154"/>
    </row>
    <row r="36" spans="16:17" x14ac:dyDescent="0.25">
      <c r="P36" s="152"/>
      <c r="Q36" s="154"/>
    </row>
    <row r="37" spans="16:17" x14ac:dyDescent="0.25">
      <c r="P37" s="152"/>
      <c r="Q37" s="154"/>
    </row>
    <row r="38" spans="16:17" x14ac:dyDescent="0.25">
      <c r="P38" s="152"/>
      <c r="Q38" s="154"/>
    </row>
    <row r="39" spans="16:17" x14ac:dyDescent="0.25">
      <c r="P39" s="152"/>
      <c r="Q39" s="154"/>
    </row>
    <row r="40" spans="16:17" x14ac:dyDescent="0.25">
      <c r="P40" s="152"/>
      <c r="Q40" s="154"/>
    </row>
    <row r="41" spans="16:17" x14ac:dyDescent="0.25">
      <c r="P41" s="152"/>
      <c r="Q41" s="154"/>
    </row>
    <row r="42" spans="16:17" x14ac:dyDescent="0.25">
      <c r="P42" s="152"/>
      <c r="Q42" s="154"/>
    </row>
    <row r="43" spans="16:17" x14ac:dyDescent="0.25">
      <c r="P43" s="152"/>
      <c r="Q43" s="154"/>
    </row>
    <row r="44" spans="16:17" x14ac:dyDescent="0.25">
      <c r="P44" s="152"/>
      <c r="Q44" s="154"/>
    </row>
    <row r="45" spans="16:17" x14ac:dyDescent="0.25">
      <c r="P45" s="152"/>
      <c r="Q45" s="154"/>
    </row>
    <row r="46" spans="16:17" x14ac:dyDescent="0.25">
      <c r="P46" s="152"/>
      <c r="Q46" s="154"/>
    </row>
    <row r="47" spans="16:17" x14ac:dyDescent="0.25">
      <c r="P47" s="152"/>
      <c r="Q47" s="154"/>
    </row>
    <row r="48" spans="16:17" x14ac:dyDescent="0.25">
      <c r="P48" s="152"/>
      <c r="Q48" s="154"/>
    </row>
    <row r="49" spans="16:17" x14ac:dyDescent="0.25">
      <c r="P49" s="152"/>
      <c r="Q49" s="154"/>
    </row>
    <row r="50" spans="16:17" x14ac:dyDescent="0.25">
      <c r="P50" s="152"/>
      <c r="Q50" s="154"/>
    </row>
    <row r="51" spans="16:17" x14ac:dyDescent="0.25">
      <c r="P51" s="152"/>
      <c r="Q51" s="154"/>
    </row>
    <row r="52" spans="16:17" x14ac:dyDescent="0.25">
      <c r="P52" s="152"/>
      <c r="Q52" s="154"/>
    </row>
    <row r="53" spans="16:17" x14ac:dyDescent="0.25">
      <c r="P53" s="152"/>
      <c r="Q53" s="154"/>
    </row>
    <row r="54" spans="16:17" x14ac:dyDescent="0.25">
      <c r="P54" s="152"/>
      <c r="Q54" s="154"/>
    </row>
    <row r="55" spans="16:17" x14ac:dyDescent="0.25">
      <c r="P55" s="152"/>
      <c r="Q55" s="154"/>
    </row>
    <row r="56" spans="16:17" x14ac:dyDescent="0.25">
      <c r="P56" s="152"/>
      <c r="Q56" s="154"/>
    </row>
    <row r="57" spans="16:17" x14ac:dyDescent="0.25">
      <c r="P57" s="152"/>
      <c r="Q57" s="154"/>
    </row>
    <row r="58" spans="16:17" x14ac:dyDescent="0.25">
      <c r="P58" s="152"/>
      <c r="Q58" s="154"/>
    </row>
    <row r="59" spans="16:17" x14ac:dyDescent="0.25">
      <c r="P59" s="152"/>
      <c r="Q59" s="154"/>
    </row>
    <row r="60" spans="16:17" x14ac:dyDescent="0.25">
      <c r="P60" s="152"/>
      <c r="Q60" s="154"/>
    </row>
    <row r="61" spans="16:17" x14ac:dyDescent="0.25">
      <c r="P61" s="152"/>
      <c r="Q61" s="154"/>
    </row>
    <row r="62" spans="16:17" x14ac:dyDescent="0.25">
      <c r="P62" s="152"/>
      <c r="Q62" s="154"/>
    </row>
    <row r="63" spans="16:17" x14ac:dyDescent="0.25">
      <c r="P63" s="152"/>
      <c r="Q63" s="154"/>
    </row>
    <row r="64" spans="16:17" x14ac:dyDescent="0.25">
      <c r="P64" s="152"/>
      <c r="Q64" s="154"/>
    </row>
    <row r="65" spans="16:17" x14ac:dyDescent="0.25">
      <c r="P65" s="152"/>
      <c r="Q65" s="154"/>
    </row>
    <row r="66" spans="16:17" x14ac:dyDescent="0.25">
      <c r="P66" s="152"/>
      <c r="Q66" s="154"/>
    </row>
    <row r="67" spans="16:17" x14ac:dyDescent="0.25">
      <c r="P67" s="152"/>
      <c r="Q67" s="154"/>
    </row>
    <row r="68" spans="16:17" x14ac:dyDescent="0.25">
      <c r="P68" s="152"/>
      <c r="Q68" s="154"/>
    </row>
    <row r="69" spans="16:17" x14ac:dyDescent="0.25">
      <c r="P69" s="152"/>
      <c r="Q69" s="154"/>
    </row>
    <row r="70" spans="16:17" x14ac:dyDescent="0.25">
      <c r="P70" s="152"/>
      <c r="Q70" s="154"/>
    </row>
    <row r="71" spans="16:17" x14ac:dyDescent="0.25">
      <c r="P71" s="152"/>
      <c r="Q71" s="154"/>
    </row>
    <row r="72" spans="16:17" x14ac:dyDescent="0.25">
      <c r="P72" s="152"/>
      <c r="Q72" s="154"/>
    </row>
    <row r="73" spans="16:17" x14ac:dyDescent="0.25">
      <c r="P73" s="152"/>
      <c r="Q73" s="154"/>
    </row>
    <row r="74" spans="16:17" x14ac:dyDescent="0.25">
      <c r="P74" s="152"/>
      <c r="Q74" s="154"/>
    </row>
    <row r="75" spans="16:17" x14ac:dyDescent="0.25">
      <c r="P75" s="152"/>
      <c r="Q75" s="154"/>
    </row>
    <row r="76" spans="16:17" x14ac:dyDescent="0.25">
      <c r="P76" s="152"/>
      <c r="Q76" s="154"/>
    </row>
    <row r="77" spans="16:17" x14ac:dyDescent="0.25">
      <c r="P77" s="152"/>
      <c r="Q77" s="154"/>
    </row>
    <row r="78" spans="16:17" x14ac:dyDescent="0.25">
      <c r="P78" s="152"/>
      <c r="Q78" s="154"/>
    </row>
    <row r="79" spans="16:17" x14ac:dyDescent="0.25">
      <c r="P79" s="152"/>
      <c r="Q79" s="154"/>
    </row>
    <row r="80" spans="16:17" x14ac:dyDescent="0.25">
      <c r="P80" s="152"/>
      <c r="Q80" s="154"/>
    </row>
    <row r="81" spans="16:17" x14ac:dyDescent="0.25">
      <c r="P81" s="152"/>
      <c r="Q81" s="154"/>
    </row>
    <row r="82" spans="16:17" x14ac:dyDescent="0.25">
      <c r="P82" s="152"/>
      <c r="Q82" s="154"/>
    </row>
    <row r="83" spans="16:17" x14ac:dyDescent="0.25">
      <c r="P83" s="152"/>
      <c r="Q83" s="154"/>
    </row>
    <row r="84" spans="16:17" x14ac:dyDescent="0.25">
      <c r="P84" s="152"/>
      <c r="Q84" s="154"/>
    </row>
    <row r="85" spans="16:17" x14ac:dyDescent="0.25">
      <c r="P85" s="152"/>
      <c r="Q85" s="154"/>
    </row>
    <row r="86" spans="16:17" x14ac:dyDescent="0.25">
      <c r="P86" s="152"/>
      <c r="Q86" s="154"/>
    </row>
    <row r="87" spans="16:17" x14ac:dyDescent="0.25">
      <c r="P87" s="152"/>
      <c r="Q87" s="154"/>
    </row>
    <row r="88" spans="16:17" x14ac:dyDescent="0.25">
      <c r="P88" s="152"/>
      <c r="Q88" s="154"/>
    </row>
    <row r="89" spans="16:17" x14ac:dyDescent="0.25">
      <c r="P89" s="152"/>
      <c r="Q89" s="154"/>
    </row>
    <row r="90" spans="16:17" x14ac:dyDescent="0.25">
      <c r="P90" s="152"/>
      <c r="Q90" s="154"/>
    </row>
    <row r="91" spans="16:17" x14ac:dyDescent="0.25">
      <c r="P91" s="152"/>
      <c r="Q91" s="154"/>
    </row>
    <row r="92" spans="16:17" x14ac:dyDescent="0.25">
      <c r="P92" s="152"/>
      <c r="Q92" s="154"/>
    </row>
    <row r="93" spans="16:17" x14ac:dyDescent="0.25">
      <c r="P93" s="152"/>
      <c r="Q93" s="154"/>
    </row>
    <row r="94" spans="16:17" x14ac:dyDescent="0.25">
      <c r="P94" s="152"/>
      <c r="Q94" s="154"/>
    </row>
    <row r="95" spans="16:17" x14ac:dyDescent="0.25">
      <c r="P95" s="152"/>
      <c r="Q95" s="154"/>
    </row>
    <row r="96" spans="16:17" x14ac:dyDescent="0.25">
      <c r="P96" s="152"/>
      <c r="Q96" s="154"/>
    </row>
    <row r="97" spans="16:17" x14ac:dyDescent="0.25">
      <c r="P97" s="152"/>
      <c r="Q97" s="154"/>
    </row>
    <row r="98" spans="16:17" x14ac:dyDescent="0.25">
      <c r="P98" s="152"/>
      <c r="Q98" s="154"/>
    </row>
    <row r="99" spans="16:17" x14ac:dyDescent="0.25">
      <c r="P99" s="152"/>
      <c r="Q99" s="154"/>
    </row>
    <row r="100" spans="16:17" x14ac:dyDescent="0.25">
      <c r="P100" s="152"/>
      <c r="Q100" s="154"/>
    </row>
    <row r="101" spans="16:17" x14ac:dyDescent="0.25">
      <c r="P101" s="152"/>
      <c r="Q101" s="154"/>
    </row>
    <row r="102" spans="16:17" x14ac:dyDescent="0.25">
      <c r="P102" s="152"/>
      <c r="Q102" s="154"/>
    </row>
    <row r="103" spans="16:17" x14ac:dyDescent="0.25">
      <c r="P103" s="152"/>
      <c r="Q103" s="154"/>
    </row>
    <row r="104" spans="16:17" x14ac:dyDescent="0.25">
      <c r="P104" s="152"/>
      <c r="Q104" s="154"/>
    </row>
    <row r="105" spans="16:17" x14ac:dyDescent="0.25">
      <c r="P105" s="152"/>
      <c r="Q105" s="154"/>
    </row>
    <row r="106" spans="16:17" x14ac:dyDescent="0.25">
      <c r="P106" s="152"/>
      <c r="Q106" s="154"/>
    </row>
    <row r="107" spans="16:17" x14ac:dyDescent="0.25">
      <c r="P107" s="152"/>
      <c r="Q107" s="154"/>
    </row>
    <row r="108" spans="16:17" x14ac:dyDescent="0.25">
      <c r="P108" s="152"/>
      <c r="Q108" s="154"/>
    </row>
    <row r="109" spans="16:17" x14ac:dyDescent="0.25">
      <c r="P109" s="152"/>
      <c r="Q109" s="154"/>
    </row>
    <row r="110" spans="16:17" x14ac:dyDescent="0.25">
      <c r="P110" s="152"/>
      <c r="Q110" s="154"/>
    </row>
    <row r="111" spans="16:17" x14ac:dyDescent="0.25">
      <c r="P111" s="152"/>
      <c r="Q111" s="154"/>
    </row>
    <row r="112" spans="16:17" x14ac:dyDescent="0.25">
      <c r="P112" s="152"/>
      <c r="Q112" s="154"/>
    </row>
    <row r="113" spans="16:17" x14ac:dyDescent="0.25">
      <c r="P113" s="152"/>
      <c r="Q113" s="154"/>
    </row>
    <row r="114" spans="16:17" x14ac:dyDescent="0.25">
      <c r="P114" s="152"/>
      <c r="Q114" s="154"/>
    </row>
    <row r="115" spans="16:17" x14ac:dyDescent="0.25">
      <c r="P115" s="152"/>
      <c r="Q115" s="154"/>
    </row>
    <row r="116" spans="16:17" x14ac:dyDescent="0.25">
      <c r="P116" s="152"/>
      <c r="Q116" s="154"/>
    </row>
    <row r="117" spans="16:17" x14ac:dyDescent="0.25">
      <c r="P117" s="152"/>
      <c r="Q117" s="154"/>
    </row>
    <row r="118" spans="16:17" x14ac:dyDescent="0.25">
      <c r="P118" s="152"/>
      <c r="Q118" s="154"/>
    </row>
    <row r="119" spans="16:17" x14ac:dyDescent="0.25">
      <c r="P119" s="152"/>
      <c r="Q119" s="154"/>
    </row>
    <row r="120" spans="16:17" x14ac:dyDescent="0.25">
      <c r="P120" s="152"/>
      <c r="Q120" s="154"/>
    </row>
    <row r="121" spans="16:17" x14ac:dyDescent="0.25">
      <c r="P121" s="152"/>
      <c r="Q121" s="154"/>
    </row>
    <row r="122" spans="16:17" x14ac:dyDescent="0.25">
      <c r="P122" s="152"/>
      <c r="Q122" s="154"/>
    </row>
    <row r="123" spans="16:17" x14ac:dyDescent="0.25">
      <c r="P123" s="152"/>
      <c r="Q123" s="154"/>
    </row>
    <row r="124" spans="16:17" x14ac:dyDescent="0.25">
      <c r="P124" s="152"/>
      <c r="Q124" s="154"/>
    </row>
    <row r="125" spans="16:17" x14ac:dyDescent="0.25">
      <c r="P125" s="152"/>
      <c r="Q125" s="154"/>
    </row>
    <row r="126" spans="16:17" x14ac:dyDescent="0.25">
      <c r="P126" s="152"/>
      <c r="Q126" s="154"/>
    </row>
    <row r="127" spans="16:17" x14ac:dyDescent="0.25">
      <c r="P127" s="152"/>
      <c r="Q127" s="154"/>
    </row>
    <row r="128" spans="16:17" x14ac:dyDescent="0.25">
      <c r="P128" s="152"/>
      <c r="Q128" s="154"/>
    </row>
    <row r="129" spans="16:17" x14ac:dyDescent="0.25">
      <c r="P129" s="152"/>
      <c r="Q129" s="154"/>
    </row>
    <row r="130" spans="16:17" x14ac:dyDescent="0.25">
      <c r="P130" s="152"/>
      <c r="Q130" s="154"/>
    </row>
    <row r="131" spans="16:17" x14ac:dyDescent="0.25">
      <c r="P131" s="152"/>
      <c r="Q131" s="154"/>
    </row>
    <row r="132" spans="16:17" x14ac:dyDescent="0.25">
      <c r="P132" s="152"/>
      <c r="Q132" s="154"/>
    </row>
    <row r="133" spans="16:17" x14ac:dyDescent="0.25">
      <c r="P133" s="152"/>
      <c r="Q133" s="154"/>
    </row>
    <row r="134" spans="16:17" x14ac:dyDescent="0.25">
      <c r="P134" s="152"/>
      <c r="Q134" s="154"/>
    </row>
    <row r="135" spans="16:17" x14ac:dyDescent="0.25">
      <c r="P135" s="152"/>
      <c r="Q135" s="154"/>
    </row>
    <row r="136" spans="16:17" x14ac:dyDescent="0.25">
      <c r="P136" s="152"/>
      <c r="Q136" s="154"/>
    </row>
    <row r="137" spans="16:17" x14ac:dyDescent="0.25">
      <c r="P137" s="152"/>
      <c r="Q137" s="154"/>
    </row>
    <row r="138" spans="16:17" x14ac:dyDescent="0.25">
      <c r="P138" s="152"/>
      <c r="Q138" s="154"/>
    </row>
    <row r="139" spans="16:17" x14ac:dyDescent="0.25">
      <c r="P139" s="152"/>
      <c r="Q139" s="154"/>
    </row>
    <row r="140" spans="16:17" x14ac:dyDescent="0.25">
      <c r="P140" s="152"/>
      <c r="Q140" s="154"/>
    </row>
    <row r="141" spans="16:17" x14ac:dyDescent="0.25">
      <c r="P141" s="152"/>
      <c r="Q141" s="154"/>
    </row>
    <row r="142" spans="16:17" x14ac:dyDescent="0.25">
      <c r="P142" s="152"/>
      <c r="Q142" s="154"/>
    </row>
    <row r="143" spans="16:17" x14ac:dyDescent="0.25">
      <c r="P143" s="152"/>
      <c r="Q143" s="154"/>
    </row>
    <row r="144" spans="16:17" x14ac:dyDescent="0.25">
      <c r="P144" s="152"/>
      <c r="Q144" s="154"/>
    </row>
    <row r="145" spans="16:17" x14ac:dyDescent="0.25">
      <c r="P145" s="152"/>
      <c r="Q145" s="154"/>
    </row>
    <row r="146" spans="16:17" x14ac:dyDescent="0.25">
      <c r="P146" s="152"/>
      <c r="Q146" s="154"/>
    </row>
    <row r="147" spans="16:17" x14ac:dyDescent="0.25">
      <c r="P147" s="152"/>
      <c r="Q147" s="154"/>
    </row>
    <row r="148" spans="16:17" x14ac:dyDescent="0.25">
      <c r="P148" s="152"/>
      <c r="Q148" s="154"/>
    </row>
    <row r="149" spans="16:17" x14ac:dyDescent="0.25">
      <c r="P149" s="152"/>
      <c r="Q149" s="154"/>
    </row>
    <row r="150" spans="16:17" x14ac:dyDescent="0.25">
      <c r="P150" s="152"/>
      <c r="Q150" s="154"/>
    </row>
    <row r="151" spans="16:17" x14ac:dyDescent="0.25">
      <c r="P151" s="152"/>
      <c r="Q151" s="154"/>
    </row>
    <row r="152" spans="16:17" x14ac:dyDescent="0.25">
      <c r="P152" s="152"/>
      <c r="Q152" s="154"/>
    </row>
    <row r="153" spans="16:17" x14ac:dyDescent="0.25">
      <c r="P153" s="152"/>
      <c r="Q153" s="154"/>
    </row>
    <row r="154" spans="16:17" x14ac:dyDescent="0.25">
      <c r="P154" s="152"/>
      <c r="Q154" s="154"/>
    </row>
    <row r="155" spans="16:17" x14ac:dyDescent="0.25">
      <c r="P155" s="152"/>
      <c r="Q155" s="154"/>
    </row>
    <row r="156" spans="16:17" x14ac:dyDescent="0.25">
      <c r="P156" s="152"/>
      <c r="Q156" s="154"/>
    </row>
    <row r="157" spans="16:17" x14ac:dyDescent="0.25">
      <c r="P157" s="152"/>
      <c r="Q157" s="154"/>
    </row>
    <row r="158" spans="16:17" x14ac:dyDescent="0.25">
      <c r="P158" s="152"/>
      <c r="Q158" s="154"/>
    </row>
    <row r="159" spans="16:17" x14ac:dyDescent="0.25">
      <c r="P159" s="152"/>
      <c r="Q159" s="154"/>
    </row>
    <row r="160" spans="16:17" x14ac:dyDescent="0.25">
      <c r="P160" s="152"/>
      <c r="Q160" s="154"/>
    </row>
    <row r="161" spans="16:17" x14ac:dyDescent="0.25">
      <c r="P161" s="152"/>
      <c r="Q161" s="154"/>
    </row>
    <row r="162" spans="16:17" x14ac:dyDescent="0.25">
      <c r="P162" s="152"/>
      <c r="Q162" s="154"/>
    </row>
    <row r="163" spans="16:17" x14ac:dyDescent="0.25">
      <c r="P163" s="152"/>
      <c r="Q163" s="154"/>
    </row>
    <row r="164" spans="16:17" x14ac:dyDescent="0.25">
      <c r="P164" s="152"/>
      <c r="Q164" s="154"/>
    </row>
    <row r="165" spans="16:17" x14ac:dyDescent="0.25">
      <c r="P165" s="152"/>
      <c r="Q165" s="154"/>
    </row>
    <row r="166" spans="16:17" x14ac:dyDescent="0.25">
      <c r="P166" s="152"/>
      <c r="Q166" s="154"/>
    </row>
    <row r="167" spans="16:17" x14ac:dyDescent="0.25">
      <c r="P167" s="152"/>
      <c r="Q167" s="154"/>
    </row>
    <row r="168" spans="16:17" x14ac:dyDescent="0.25">
      <c r="P168" s="152"/>
      <c r="Q168" s="154"/>
    </row>
    <row r="169" spans="16:17" x14ac:dyDescent="0.25">
      <c r="P169" s="152"/>
      <c r="Q169" s="154"/>
    </row>
    <row r="170" spans="16:17" x14ac:dyDescent="0.25">
      <c r="P170" s="152"/>
      <c r="Q170" s="154"/>
    </row>
    <row r="171" spans="16:17" x14ac:dyDescent="0.25">
      <c r="P171" s="152"/>
      <c r="Q171" s="154"/>
    </row>
    <row r="172" spans="16:17" x14ac:dyDescent="0.25">
      <c r="P172" s="152"/>
      <c r="Q172" s="154"/>
    </row>
    <row r="173" spans="16:17" x14ac:dyDescent="0.25">
      <c r="P173" s="152"/>
      <c r="Q173" s="154"/>
    </row>
    <row r="174" spans="16:17" x14ac:dyDescent="0.25">
      <c r="P174" s="152"/>
      <c r="Q174" s="154"/>
    </row>
    <row r="175" spans="16:17" x14ac:dyDescent="0.25">
      <c r="P175" s="152"/>
      <c r="Q175" s="154"/>
    </row>
    <row r="176" spans="16:17" x14ac:dyDescent="0.25">
      <c r="P176" s="152"/>
      <c r="Q176" s="154"/>
    </row>
    <row r="177" spans="16:17" x14ac:dyDescent="0.25">
      <c r="P177" s="152"/>
      <c r="Q177" s="154"/>
    </row>
    <row r="178" spans="16:17" x14ac:dyDescent="0.25">
      <c r="P178" s="152"/>
      <c r="Q178" s="154"/>
    </row>
    <row r="179" spans="16:17" x14ac:dyDescent="0.25">
      <c r="P179" s="152"/>
      <c r="Q179" s="154"/>
    </row>
    <row r="180" spans="16:17" x14ac:dyDescent="0.25">
      <c r="P180" s="152"/>
      <c r="Q180" s="154"/>
    </row>
    <row r="181" spans="16:17" x14ac:dyDescent="0.25">
      <c r="P181" s="152"/>
      <c r="Q181" s="154"/>
    </row>
    <row r="182" spans="16:17" x14ac:dyDescent="0.25">
      <c r="P182" s="152"/>
      <c r="Q182" s="154"/>
    </row>
    <row r="183" spans="16:17" x14ac:dyDescent="0.25">
      <c r="P183" s="152"/>
      <c r="Q183" s="154"/>
    </row>
    <row r="184" spans="16:17" x14ac:dyDescent="0.25">
      <c r="P184" s="152"/>
      <c r="Q184" s="154"/>
    </row>
    <row r="185" spans="16:17" x14ac:dyDescent="0.25">
      <c r="P185" s="152"/>
      <c r="Q185" s="154"/>
    </row>
    <row r="186" spans="16:17" x14ac:dyDescent="0.25">
      <c r="P186" s="152"/>
      <c r="Q186" s="154"/>
    </row>
    <row r="187" spans="16:17" x14ac:dyDescent="0.25">
      <c r="P187" s="152"/>
      <c r="Q187" s="154"/>
    </row>
    <row r="188" spans="16:17" x14ac:dyDescent="0.25">
      <c r="P188" s="152"/>
      <c r="Q188" s="154"/>
    </row>
    <row r="189" spans="16:17" x14ac:dyDescent="0.25">
      <c r="P189" s="152"/>
      <c r="Q189" s="154"/>
    </row>
    <row r="190" spans="16:17" x14ac:dyDescent="0.25">
      <c r="P190" s="152"/>
      <c r="Q190" s="154"/>
    </row>
    <row r="191" spans="16:17" x14ac:dyDescent="0.25">
      <c r="P191" s="152"/>
      <c r="Q191" s="154"/>
    </row>
    <row r="192" spans="16:17" x14ac:dyDescent="0.25">
      <c r="P192" s="152"/>
      <c r="Q192" s="154"/>
    </row>
    <row r="193" spans="16:17" x14ac:dyDescent="0.25">
      <c r="P193" s="152"/>
      <c r="Q193" s="154"/>
    </row>
    <row r="194" spans="16:17" x14ac:dyDescent="0.25">
      <c r="P194" s="152"/>
      <c r="Q194" s="154"/>
    </row>
    <row r="195" spans="16:17" x14ac:dyDescent="0.25">
      <c r="P195" s="152"/>
      <c r="Q195" s="154"/>
    </row>
    <row r="196" spans="16:17" x14ac:dyDescent="0.25">
      <c r="P196" s="152"/>
      <c r="Q196" s="154"/>
    </row>
    <row r="197" spans="16:17" x14ac:dyDescent="0.25">
      <c r="P197" s="152"/>
      <c r="Q197" s="154"/>
    </row>
    <row r="198" spans="16:17" x14ac:dyDescent="0.25">
      <c r="P198" s="152"/>
      <c r="Q198" s="154"/>
    </row>
    <row r="199" spans="16:17" x14ac:dyDescent="0.25">
      <c r="P199" s="152"/>
      <c r="Q199" s="154"/>
    </row>
    <row r="200" spans="16:17" x14ac:dyDescent="0.25">
      <c r="P200" s="152"/>
      <c r="Q200" s="154"/>
    </row>
    <row r="201" spans="16:17" x14ac:dyDescent="0.25">
      <c r="P201" s="152"/>
      <c r="Q201" s="154"/>
    </row>
    <row r="202" spans="16:17" x14ac:dyDescent="0.25">
      <c r="P202" s="152"/>
      <c r="Q202" s="154"/>
    </row>
    <row r="203" spans="16:17" x14ac:dyDescent="0.25">
      <c r="P203" s="152"/>
      <c r="Q203" s="154"/>
    </row>
    <row r="204" spans="16:17" x14ac:dyDescent="0.25">
      <c r="P204" s="152"/>
      <c r="Q204" s="154"/>
    </row>
    <row r="205" spans="16:17" x14ac:dyDescent="0.25">
      <c r="P205" s="152"/>
      <c r="Q205" s="154"/>
    </row>
    <row r="206" spans="16:17" x14ac:dyDescent="0.25">
      <c r="P206" s="152"/>
      <c r="Q206" s="154"/>
    </row>
    <row r="207" spans="16:17" x14ac:dyDescent="0.25">
      <c r="P207" s="152"/>
      <c r="Q207" s="154"/>
    </row>
    <row r="208" spans="16:17" x14ac:dyDescent="0.25">
      <c r="P208" s="152"/>
      <c r="Q208" s="154"/>
    </row>
    <row r="209" spans="16:17" x14ac:dyDescent="0.25">
      <c r="P209" s="152"/>
      <c r="Q209" s="154"/>
    </row>
    <row r="210" spans="16:17" x14ac:dyDescent="0.25">
      <c r="P210" s="152"/>
      <c r="Q210" s="154"/>
    </row>
    <row r="211" spans="16:17" x14ac:dyDescent="0.25">
      <c r="P211" s="152"/>
      <c r="Q211" s="154"/>
    </row>
    <row r="212" spans="16:17" x14ac:dyDescent="0.25">
      <c r="P212" s="152"/>
      <c r="Q212" s="154"/>
    </row>
    <row r="213" spans="16:17" x14ac:dyDescent="0.25">
      <c r="P213" s="152"/>
      <c r="Q213" s="154"/>
    </row>
    <row r="214" spans="16:17" x14ac:dyDescent="0.25">
      <c r="P214" s="152"/>
      <c r="Q214" s="154"/>
    </row>
    <row r="215" spans="16:17" x14ac:dyDescent="0.25">
      <c r="P215" s="152"/>
      <c r="Q215" s="154"/>
    </row>
    <row r="216" spans="16:17" x14ac:dyDescent="0.25">
      <c r="P216" s="152"/>
      <c r="Q216" s="154"/>
    </row>
    <row r="217" spans="16:17" x14ac:dyDescent="0.25">
      <c r="P217" s="152"/>
      <c r="Q217" s="154"/>
    </row>
    <row r="218" spans="16:17" x14ac:dyDescent="0.25">
      <c r="P218" s="152"/>
      <c r="Q218" s="154"/>
    </row>
    <row r="219" spans="16:17" x14ac:dyDescent="0.25">
      <c r="P219" s="152"/>
      <c r="Q219" s="154"/>
    </row>
    <row r="220" spans="16:17" x14ac:dyDescent="0.25">
      <c r="P220" s="152"/>
      <c r="Q220" s="154"/>
    </row>
    <row r="221" spans="16:17" x14ac:dyDescent="0.25">
      <c r="P221" s="152"/>
      <c r="Q221" s="154"/>
    </row>
    <row r="222" spans="16:17" x14ac:dyDescent="0.25">
      <c r="P222" s="152"/>
      <c r="Q222" s="154"/>
    </row>
    <row r="223" spans="16:17" x14ac:dyDescent="0.25">
      <c r="P223" s="152"/>
      <c r="Q223" s="154"/>
    </row>
    <row r="224" spans="16:17" x14ac:dyDescent="0.25">
      <c r="P224" s="152"/>
      <c r="Q224" s="154"/>
    </row>
    <row r="225" spans="16:17" x14ac:dyDescent="0.25">
      <c r="P225" s="152"/>
      <c r="Q225" s="154"/>
    </row>
    <row r="226" spans="16:17" x14ac:dyDescent="0.25">
      <c r="P226" s="152"/>
      <c r="Q226" s="154"/>
    </row>
    <row r="227" spans="16:17" x14ac:dyDescent="0.25">
      <c r="P227" s="152"/>
      <c r="Q227" s="154"/>
    </row>
    <row r="228" spans="16:17" x14ac:dyDescent="0.25">
      <c r="P228" s="152"/>
      <c r="Q228" s="154"/>
    </row>
    <row r="229" spans="16:17" x14ac:dyDescent="0.25">
      <c r="P229" s="152"/>
      <c r="Q229" s="154"/>
    </row>
    <row r="230" spans="16:17" x14ac:dyDescent="0.25">
      <c r="P230" s="152"/>
      <c r="Q230" s="154"/>
    </row>
    <row r="231" spans="16:17" x14ac:dyDescent="0.25">
      <c r="P231" s="152"/>
      <c r="Q231" s="154"/>
    </row>
    <row r="232" spans="16:17" x14ac:dyDescent="0.25">
      <c r="P232" s="152"/>
      <c r="Q232" s="154"/>
    </row>
    <row r="233" spans="16:17" x14ac:dyDescent="0.25">
      <c r="P233" s="152"/>
      <c r="Q233" s="154"/>
    </row>
    <row r="234" spans="16:17" x14ac:dyDescent="0.25">
      <c r="P234" s="152"/>
      <c r="Q234" s="154"/>
    </row>
    <row r="235" spans="16:17" x14ac:dyDescent="0.25">
      <c r="P235" s="152"/>
      <c r="Q235" s="154"/>
    </row>
    <row r="236" spans="16:17" x14ac:dyDescent="0.25">
      <c r="P236" s="152"/>
      <c r="Q236" s="154"/>
    </row>
    <row r="237" spans="16:17" x14ac:dyDescent="0.25">
      <c r="P237" s="152"/>
      <c r="Q237" s="154"/>
    </row>
    <row r="238" spans="16:17" x14ac:dyDescent="0.25">
      <c r="P238" s="152"/>
      <c r="Q238" s="154"/>
    </row>
    <row r="239" spans="16:17" x14ac:dyDescent="0.25">
      <c r="P239" s="152"/>
      <c r="Q239" s="154"/>
    </row>
    <row r="240" spans="16:17" x14ac:dyDescent="0.25">
      <c r="P240" s="152"/>
      <c r="Q240" s="154"/>
    </row>
    <row r="241" spans="16:17" x14ac:dyDescent="0.25">
      <c r="P241" s="152"/>
      <c r="Q241" s="154"/>
    </row>
    <row r="242" spans="16:17" x14ac:dyDescent="0.25">
      <c r="P242" s="152"/>
      <c r="Q242" s="154"/>
    </row>
    <row r="243" spans="16:17" x14ac:dyDescent="0.25">
      <c r="P243" s="152"/>
      <c r="Q243" s="154"/>
    </row>
    <row r="244" spans="16:17" x14ac:dyDescent="0.25">
      <c r="P244" s="152"/>
      <c r="Q244" s="154"/>
    </row>
    <row r="245" spans="16:17" x14ac:dyDescent="0.25">
      <c r="P245" s="152"/>
      <c r="Q245" s="154"/>
    </row>
    <row r="246" spans="16:17" x14ac:dyDescent="0.25">
      <c r="P246" s="152"/>
      <c r="Q246" s="154"/>
    </row>
    <row r="247" spans="16:17" x14ac:dyDescent="0.25">
      <c r="P247" s="152"/>
      <c r="Q247" s="154"/>
    </row>
    <row r="248" spans="16:17" x14ac:dyDescent="0.25">
      <c r="P248" s="152"/>
      <c r="Q248" s="154"/>
    </row>
    <row r="249" spans="16:17" x14ac:dyDescent="0.25">
      <c r="P249" s="152"/>
      <c r="Q249" s="154"/>
    </row>
    <row r="250" spans="16:17" x14ac:dyDescent="0.25">
      <c r="P250" s="152"/>
      <c r="Q250" s="154"/>
    </row>
    <row r="251" spans="16:17" x14ac:dyDescent="0.25">
      <c r="P251" s="152"/>
      <c r="Q251" s="154"/>
    </row>
    <row r="252" spans="16:17" x14ac:dyDescent="0.25">
      <c r="P252" s="152"/>
      <c r="Q252" s="154"/>
    </row>
    <row r="253" spans="16:17" x14ac:dyDescent="0.25">
      <c r="P253" s="152"/>
      <c r="Q253" s="154"/>
    </row>
    <row r="254" spans="16:17" x14ac:dyDescent="0.25">
      <c r="P254" s="152"/>
      <c r="Q254" s="154"/>
    </row>
    <row r="255" spans="16:17" x14ac:dyDescent="0.25">
      <c r="P255" s="152"/>
      <c r="Q255" s="154"/>
    </row>
    <row r="256" spans="16:17" x14ac:dyDescent="0.25">
      <c r="P256" s="152"/>
      <c r="Q256" s="154"/>
    </row>
    <row r="257" spans="16:17" x14ac:dyDescent="0.25">
      <c r="P257" s="152"/>
      <c r="Q257" s="154"/>
    </row>
    <row r="258" spans="16:17" x14ac:dyDescent="0.25">
      <c r="P258" s="152"/>
      <c r="Q258" s="154"/>
    </row>
    <row r="259" spans="16:17" x14ac:dyDescent="0.25">
      <c r="P259" s="152"/>
      <c r="Q259" s="154"/>
    </row>
    <row r="260" spans="16:17" x14ac:dyDescent="0.25">
      <c r="P260" s="152"/>
      <c r="Q260" s="154"/>
    </row>
    <row r="261" spans="16:17" x14ac:dyDescent="0.25">
      <c r="P261" s="152"/>
      <c r="Q261" s="154"/>
    </row>
    <row r="262" spans="16:17" x14ac:dyDescent="0.25">
      <c r="P262" s="152"/>
      <c r="Q262" s="154"/>
    </row>
    <row r="263" spans="16:17" x14ac:dyDescent="0.25">
      <c r="P263" s="152"/>
      <c r="Q263" s="154"/>
    </row>
    <row r="264" spans="16:17" x14ac:dyDescent="0.25">
      <c r="P264" s="152"/>
      <c r="Q264" s="154"/>
    </row>
    <row r="265" spans="16:17" x14ac:dyDescent="0.25">
      <c r="P265" s="152"/>
      <c r="Q265" s="154"/>
    </row>
    <row r="266" spans="16:17" x14ac:dyDescent="0.25">
      <c r="P266" s="152"/>
      <c r="Q266" s="154"/>
    </row>
    <row r="267" spans="16:17" x14ac:dyDescent="0.25">
      <c r="P267" s="152"/>
      <c r="Q267" s="154"/>
    </row>
    <row r="268" spans="16:17" x14ac:dyDescent="0.25">
      <c r="P268" s="152"/>
      <c r="Q268" s="154"/>
    </row>
    <row r="269" spans="16:17" x14ac:dyDescent="0.25">
      <c r="P269" s="152"/>
      <c r="Q269" s="154"/>
    </row>
    <row r="270" spans="16:17" x14ac:dyDescent="0.25">
      <c r="P270" s="152"/>
      <c r="Q270" s="154"/>
    </row>
    <row r="271" spans="16:17" x14ac:dyDescent="0.25">
      <c r="P271" s="152"/>
      <c r="Q271" s="154"/>
    </row>
    <row r="272" spans="16:17" x14ac:dyDescent="0.25">
      <c r="P272" s="152"/>
      <c r="Q272" s="154"/>
    </row>
    <row r="273" spans="16:17" x14ac:dyDescent="0.25">
      <c r="P273" s="152"/>
      <c r="Q273" s="154"/>
    </row>
    <row r="274" spans="16:17" x14ac:dyDescent="0.25">
      <c r="P274" s="152"/>
      <c r="Q274" s="154"/>
    </row>
    <row r="275" spans="16:17" x14ac:dyDescent="0.25">
      <c r="P275" s="152"/>
      <c r="Q275" s="154"/>
    </row>
    <row r="276" spans="16:17" x14ac:dyDescent="0.25">
      <c r="P276" s="152"/>
      <c r="Q276" s="154"/>
    </row>
    <row r="277" spans="16:17" x14ac:dyDescent="0.25">
      <c r="P277" s="152"/>
      <c r="Q277" s="154"/>
    </row>
    <row r="278" spans="16:17" x14ac:dyDescent="0.25">
      <c r="P278" s="152"/>
      <c r="Q278" s="154"/>
    </row>
    <row r="279" spans="16:17" x14ac:dyDescent="0.25">
      <c r="P279" s="152"/>
      <c r="Q279" s="154"/>
    </row>
    <row r="280" spans="16:17" x14ac:dyDescent="0.25">
      <c r="P280" s="152"/>
      <c r="Q280" s="154"/>
    </row>
    <row r="281" spans="16:17" x14ac:dyDescent="0.25">
      <c r="P281" s="152"/>
      <c r="Q281" s="154"/>
    </row>
    <row r="282" spans="16:17" x14ac:dyDescent="0.25">
      <c r="P282" s="152"/>
      <c r="Q282" s="154"/>
    </row>
    <row r="283" spans="16:17" x14ac:dyDescent="0.25">
      <c r="P283" s="152"/>
      <c r="Q283" s="154"/>
    </row>
    <row r="284" spans="16:17" x14ac:dyDescent="0.25">
      <c r="P284" s="152"/>
      <c r="Q284" s="154"/>
    </row>
    <row r="285" spans="16:17" x14ac:dyDescent="0.25">
      <c r="P285" s="152"/>
      <c r="Q285" s="154"/>
    </row>
    <row r="286" spans="16:17" x14ac:dyDescent="0.25">
      <c r="P286" s="152"/>
      <c r="Q286" s="154"/>
    </row>
    <row r="287" spans="16:17" x14ac:dyDescent="0.25">
      <c r="P287" s="152"/>
      <c r="Q287" s="154"/>
    </row>
    <row r="288" spans="16:17" x14ac:dyDescent="0.25">
      <c r="P288" s="152"/>
      <c r="Q288" s="154"/>
    </row>
    <row r="289" spans="16:17" x14ac:dyDescent="0.25">
      <c r="P289" s="152"/>
      <c r="Q289" s="154"/>
    </row>
    <row r="290" spans="16:17" x14ac:dyDescent="0.25">
      <c r="P290" s="152"/>
      <c r="Q290" s="154"/>
    </row>
    <row r="291" spans="16:17" x14ac:dyDescent="0.25">
      <c r="P291" s="152"/>
      <c r="Q291" s="154"/>
    </row>
    <row r="292" spans="16:17" x14ac:dyDescent="0.25">
      <c r="P292" s="152"/>
      <c r="Q292" s="154"/>
    </row>
    <row r="293" spans="16:17" x14ac:dyDescent="0.25">
      <c r="P293" s="152"/>
      <c r="Q293" s="154"/>
    </row>
    <row r="294" spans="16:17" x14ac:dyDescent="0.25">
      <c r="P294" s="152"/>
      <c r="Q294" s="154"/>
    </row>
    <row r="295" spans="16:17" x14ac:dyDescent="0.25">
      <c r="P295" s="152"/>
      <c r="Q295" s="154"/>
    </row>
    <row r="296" spans="16:17" x14ac:dyDescent="0.25">
      <c r="P296" s="152"/>
      <c r="Q296" s="154"/>
    </row>
    <row r="297" spans="16:17" x14ac:dyDescent="0.25">
      <c r="P297" s="152"/>
      <c r="Q297" s="154"/>
    </row>
    <row r="298" spans="16:17" x14ac:dyDescent="0.25">
      <c r="P298" s="152"/>
      <c r="Q298" s="154"/>
    </row>
    <row r="299" spans="16:17" x14ac:dyDescent="0.25">
      <c r="P299" s="152"/>
      <c r="Q299" s="154"/>
    </row>
    <row r="300" spans="16:17" x14ac:dyDescent="0.25">
      <c r="P300" s="152"/>
      <c r="Q300" s="154"/>
    </row>
    <row r="301" spans="16:17" x14ac:dyDescent="0.25">
      <c r="P301" s="152"/>
      <c r="Q301" s="154"/>
    </row>
    <row r="302" spans="16:17" x14ac:dyDescent="0.25">
      <c r="P302" s="152"/>
      <c r="Q302" s="154"/>
    </row>
    <row r="303" spans="16:17" x14ac:dyDescent="0.25">
      <c r="P303" s="152"/>
      <c r="Q303" s="154"/>
    </row>
    <row r="304" spans="16:17" x14ac:dyDescent="0.25">
      <c r="P304" s="152"/>
      <c r="Q304" s="154"/>
    </row>
    <row r="305" spans="16:17" x14ac:dyDescent="0.25">
      <c r="P305" s="152"/>
      <c r="Q305" s="154"/>
    </row>
    <row r="306" spans="16:17" x14ac:dyDescent="0.25">
      <c r="P306" s="152"/>
      <c r="Q306" s="154"/>
    </row>
    <row r="307" spans="16:17" x14ac:dyDescent="0.25">
      <c r="P307" s="152"/>
      <c r="Q307" s="154"/>
    </row>
    <row r="308" spans="16:17" x14ac:dyDescent="0.25">
      <c r="P308" s="152"/>
      <c r="Q308" s="154"/>
    </row>
    <row r="309" spans="16:17" x14ac:dyDescent="0.25">
      <c r="P309" s="152"/>
      <c r="Q309" s="154"/>
    </row>
    <row r="310" spans="16:17" x14ac:dyDescent="0.25">
      <c r="P310" s="152"/>
      <c r="Q310" s="154"/>
    </row>
    <row r="311" spans="16:17" x14ac:dyDescent="0.25">
      <c r="P311" s="152"/>
      <c r="Q311" s="154"/>
    </row>
    <row r="312" spans="16:17" x14ac:dyDescent="0.25">
      <c r="P312" s="152"/>
      <c r="Q312" s="154"/>
    </row>
    <row r="313" spans="16:17" x14ac:dyDescent="0.25">
      <c r="P313" s="152"/>
      <c r="Q313" s="154"/>
    </row>
    <row r="314" spans="16:17" x14ac:dyDescent="0.25">
      <c r="P314" s="152"/>
      <c r="Q314" s="154"/>
    </row>
    <row r="315" spans="16:17" x14ac:dyDescent="0.25">
      <c r="P315" s="152"/>
      <c r="Q315" s="154"/>
    </row>
    <row r="316" spans="16:17" x14ac:dyDescent="0.25">
      <c r="P316" s="152"/>
      <c r="Q316" s="154"/>
    </row>
    <row r="317" spans="16:17" x14ac:dyDescent="0.25">
      <c r="P317" s="152"/>
      <c r="Q317" s="154"/>
    </row>
    <row r="318" spans="16:17" x14ac:dyDescent="0.25">
      <c r="P318" s="152"/>
      <c r="Q318" s="154"/>
    </row>
    <row r="319" spans="16:17" x14ac:dyDescent="0.25">
      <c r="P319" s="152"/>
      <c r="Q319" s="154"/>
    </row>
    <row r="320" spans="16:17" x14ac:dyDescent="0.25">
      <c r="P320" s="152"/>
      <c r="Q320" s="154"/>
    </row>
    <row r="321" spans="16:17" x14ac:dyDescent="0.25">
      <c r="P321" s="152"/>
      <c r="Q321" s="154"/>
    </row>
    <row r="322" spans="16:17" x14ac:dyDescent="0.25">
      <c r="P322" s="152"/>
      <c r="Q322" s="154"/>
    </row>
    <row r="323" spans="16:17" x14ac:dyDescent="0.25">
      <c r="P323" s="152"/>
      <c r="Q323" s="154"/>
    </row>
    <row r="324" spans="16:17" x14ac:dyDescent="0.25">
      <c r="P324" s="152"/>
      <c r="Q324" s="154"/>
    </row>
    <row r="325" spans="16:17" x14ac:dyDescent="0.25">
      <c r="P325" s="152"/>
      <c r="Q325" s="154"/>
    </row>
    <row r="326" spans="16:17" x14ac:dyDescent="0.25">
      <c r="P326" s="152"/>
      <c r="Q326" s="154"/>
    </row>
    <row r="327" spans="16:17" x14ac:dyDescent="0.25">
      <c r="P327" s="152"/>
      <c r="Q327" s="154"/>
    </row>
    <row r="328" spans="16:17" x14ac:dyDescent="0.25">
      <c r="P328" s="152"/>
      <c r="Q328" s="154"/>
    </row>
    <row r="329" spans="16:17" x14ac:dyDescent="0.25">
      <c r="P329" s="152"/>
      <c r="Q329" s="154"/>
    </row>
    <row r="330" spans="16:17" x14ac:dyDescent="0.25">
      <c r="P330" s="152"/>
      <c r="Q330" s="154"/>
    </row>
    <row r="331" spans="16:17" x14ac:dyDescent="0.25">
      <c r="P331" s="152"/>
      <c r="Q331" s="154"/>
    </row>
    <row r="332" spans="16:17" x14ac:dyDescent="0.25">
      <c r="P332" s="152"/>
      <c r="Q332" s="154"/>
    </row>
    <row r="333" spans="16:17" x14ac:dyDescent="0.25">
      <c r="P333" s="152"/>
      <c r="Q333" s="154"/>
    </row>
    <row r="334" spans="16:17" x14ac:dyDescent="0.25">
      <c r="P334" s="152"/>
      <c r="Q334" s="154"/>
    </row>
    <row r="335" spans="16:17" x14ac:dyDescent="0.25">
      <c r="P335" s="152"/>
      <c r="Q335" s="154"/>
    </row>
    <row r="336" spans="16:17" x14ac:dyDescent="0.25">
      <c r="P336" s="152"/>
      <c r="Q336" s="154"/>
    </row>
    <row r="337" spans="16:17" x14ac:dyDescent="0.25">
      <c r="P337" s="152"/>
      <c r="Q337" s="154"/>
    </row>
    <row r="338" spans="16:17" x14ac:dyDescent="0.25">
      <c r="P338" s="152"/>
      <c r="Q338" s="154"/>
    </row>
    <row r="339" spans="16:17" x14ac:dyDescent="0.25">
      <c r="P339" s="152"/>
      <c r="Q339" s="154"/>
    </row>
    <row r="340" spans="16:17" x14ac:dyDescent="0.25">
      <c r="P340" s="152"/>
      <c r="Q340" s="154"/>
    </row>
    <row r="341" spans="16:17" x14ac:dyDescent="0.25">
      <c r="P341" s="152"/>
      <c r="Q341" s="154"/>
    </row>
    <row r="342" spans="16:17" x14ac:dyDescent="0.25">
      <c r="P342" s="152"/>
      <c r="Q342" s="154"/>
    </row>
    <row r="343" spans="16:17" x14ac:dyDescent="0.25">
      <c r="P343" s="152"/>
      <c r="Q343" s="154"/>
    </row>
    <row r="344" spans="16:17" x14ac:dyDescent="0.25">
      <c r="P344" s="152"/>
      <c r="Q344" s="154"/>
    </row>
    <row r="345" spans="16:17" x14ac:dyDescent="0.25">
      <c r="P345" s="152"/>
      <c r="Q345" s="154"/>
    </row>
    <row r="346" spans="16:17" x14ac:dyDescent="0.25">
      <c r="P346" s="152"/>
      <c r="Q346" s="154"/>
    </row>
    <row r="347" spans="16:17" x14ac:dyDescent="0.25">
      <c r="P347" s="152"/>
      <c r="Q347" s="154"/>
    </row>
    <row r="348" spans="16:17" x14ac:dyDescent="0.25">
      <c r="P348" s="152"/>
      <c r="Q348" s="154"/>
    </row>
    <row r="349" spans="16:17" x14ac:dyDescent="0.25">
      <c r="P349" s="152"/>
      <c r="Q349" s="154"/>
    </row>
    <row r="350" spans="16:17" x14ac:dyDescent="0.25">
      <c r="P350" s="152"/>
      <c r="Q350" s="154"/>
    </row>
    <row r="351" spans="16:17" x14ac:dyDescent="0.25">
      <c r="P351" s="152"/>
      <c r="Q351" s="154"/>
    </row>
    <row r="352" spans="16:17" x14ac:dyDescent="0.25">
      <c r="P352" s="152"/>
      <c r="Q352" s="154"/>
    </row>
    <row r="353" spans="16:17" x14ac:dyDescent="0.25">
      <c r="P353" s="152"/>
      <c r="Q353" s="154"/>
    </row>
    <row r="354" spans="16:17" x14ac:dyDescent="0.25">
      <c r="P354" s="152"/>
      <c r="Q354" s="154"/>
    </row>
    <row r="355" spans="16:17" x14ac:dyDescent="0.25">
      <c r="P355" s="152"/>
      <c r="Q355" s="154"/>
    </row>
    <row r="356" spans="16:17" x14ac:dyDescent="0.25">
      <c r="P356" s="152"/>
      <c r="Q356" s="154"/>
    </row>
    <row r="357" spans="16:17" x14ac:dyDescent="0.25">
      <c r="P357" s="152"/>
      <c r="Q357" s="154"/>
    </row>
    <row r="358" spans="16:17" x14ac:dyDescent="0.25">
      <c r="P358" s="152"/>
      <c r="Q358" s="154"/>
    </row>
    <row r="359" spans="16:17" x14ac:dyDescent="0.25">
      <c r="P359" s="152"/>
      <c r="Q359" s="154"/>
    </row>
    <row r="360" spans="16:17" x14ac:dyDescent="0.25">
      <c r="P360" s="152"/>
      <c r="Q360" s="154"/>
    </row>
    <row r="361" spans="16:17" x14ac:dyDescent="0.25">
      <c r="P361" s="152"/>
      <c r="Q361" s="154"/>
    </row>
    <row r="362" spans="16:17" x14ac:dyDescent="0.25">
      <c r="P362" s="152"/>
      <c r="Q362" s="154"/>
    </row>
    <row r="363" spans="16:17" x14ac:dyDescent="0.25">
      <c r="P363" s="152"/>
      <c r="Q363" s="154"/>
    </row>
    <row r="364" spans="16:17" x14ac:dyDescent="0.25">
      <c r="P364" s="152"/>
      <c r="Q364" s="154"/>
    </row>
    <row r="365" spans="16:17" x14ac:dyDescent="0.25">
      <c r="P365" s="152"/>
      <c r="Q365" s="154"/>
    </row>
    <row r="366" spans="16:17" x14ac:dyDescent="0.25">
      <c r="P366" s="152"/>
      <c r="Q366" s="154"/>
    </row>
    <row r="367" spans="16:17" x14ac:dyDescent="0.25">
      <c r="P367" s="152"/>
      <c r="Q367" s="154"/>
    </row>
    <row r="368" spans="16:17" x14ac:dyDescent="0.25">
      <c r="P368" s="152"/>
      <c r="Q368" s="154"/>
    </row>
    <row r="369" spans="16:17" x14ac:dyDescent="0.25">
      <c r="P369" s="152"/>
      <c r="Q369" s="154"/>
    </row>
    <row r="370" spans="16:17" x14ac:dyDescent="0.25">
      <c r="P370" s="152"/>
      <c r="Q370" s="154"/>
    </row>
    <row r="371" spans="16:17" x14ac:dyDescent="0.25">
      <c r="P371" s="152"/>
      <c r="Q371" s="154"/>
    </row>
    <row r="372" spans="16:17" x14ac:dyDescent="0.25">
      <c r="P372" s="152"/>
      <c r="Q372" s="154"/>
    </row>
    <row r="373" spans="16:17" x14ac:dyDescent="0.25">
      <c r="P373" s="152"/>
      <c r="Q373" s="154"/>
    </row>
    <row r="374" spans="16:17" x14ac:dyDescent="0.25">
      <c r="P374" s="152"/>
      <c r="Q374" s="154"/>
    </row>
    <row r="375" spans="16:17" x14ac:dyDescent="0.25">
      <c r="P375" s="152"/>
      <c r="Q375" s="154"/>
    </row>
    <row r="376" spans="16:17" x14ac:dyDescent="0.25">
      <c r="P376" s="152"/>
      <c r="Q376" s="154"/>
    </row>
    <row r="377" spans="16:17" x14ac:dyDescent="0.25">
      <c r="P377" s="152"/>
      <c r="Q377" s="154"/>
    </row>
    <row r="378" spans="16:17" x14ac:dyDescent="0.25">
      <c r="P378" s="152"/>
      <c r="Q378" s="154"/>
    </row>
    <row r="379" spans="16:17" x14ac:dyDescent="0.25">
      <c r="P379" s="152"/>
      <c r="Q379" s="154"/>
    </row>
    <row r="380" spans="16:17" x14ac:dyDescent="0.25">
      <c r="P380" s="152"/>
      <c r="Q380" s="154"/>
    </row>
    <row r="381" spans="16:17" x14ac:dyDescent="0.25">
      <c r="P381" s="152"/>
      <c r="Q381" s="154"/>
    </row>
    <row r="382" spans="16:17" x14ac:dyDescent="0.25">
      <c r="P382" s="152"/>
      <c r="Q382" s="154"/>
    </row>
    <row r="383" spans="16:17" x14ac:dyDescent="0.25">
      <c r="P383" s="152"/>
      <c r="Q383" s="154"/>
    </row>
    <row r="384" spans="16:17" x14ac:dyDescent="0.25">
      <c r="P384" s="152"/>
      <c r="Q384" s="154"/>
    </row>
    <row r="385" spans="16:17" x14ac:dyDescent="0.25">
      <c r="P385" s="152"/>
      <c r="Q385" s="154"/>
    </row>
    <row r="386" spans="16:17" x14ac:dyDescent="0.25">
      <c r="P386" s="152"/>
      <c r="Q386" s="154"/>
    </row>
    <row r="387" spans="16:17" x14ac:dyDescent="0.25">
      <c r="P387" s="152"/>
      <c r="Q387" s="154"/>
    </row>
    <row r="388" spans="16:17" x14ac:dyDescent="0.25">
      <c r="P388" s="152"/>
      <c r="Q388" s="154"/>
    </row>
    <row r="389" spans="16:17" x14ac:dyDescent="0.25">
      <c r="P389" s="152"/>
      <c r="Q389" s="154"/>
    </row>
    <row r="390" spans="16:17" x14ac:dyDescent="0.25">
      <c r="P390" s="152"/>
      <c r="Q390" s="154"/>
    </row>
    <row r="391" spans="16:17" x14ac:dyDescent="0.25">
      <c r="P391" s="152"/>
      <c r="Q391" s="154"/>
    </row>
    <row r="392" spans="16:17" x14ac:dyDescent="0.25">
      <c r="P392" s="152"/>
      <c r="Q392" s="154"/>
    </row>
    <row r="393" spans="16:17" x14ac:dyDescent="0.25">
      <c r="P393" s="152"/>
      <c r="Q393" s="154"/>
    </row>
    <row r="394" spans="16:17" x14ac:dyDescent="0.25">
      <c r="P394" s="152"/>
      <c r="Q394" s="154"/>
    </row>
    <row r="395" spans="16:17" x14ac:dyDescent="0.25">
      <c r="P395" s="152"/>
      <c r="Q395" s="154"/>
    </row>
    <row r="396" spans="16:17" x14ac:dyDescent="0.25">
      <c r="P396" s="152"/>
      <c r="Q396" s="154"/>
    </row>
    <row r="397" spans="16:17" x14ac:dyDescent="0.25">
      <c r="P397" s="152"/>
      <c r="Q397" s="154"/>
    </row>
    <row r="398" spans="16:17" x14ac:dyDescent="0.25">
      <c r="P398" s="152"/>
      <c r="Q398" s="154"/>
    </row>
    <row r="399" spans="16:17" x14ac:dyDescent="0.25">
      <c r="P399" s="152"/>
      <c r="Q399" s="154"/>
    </row>
    <row r="400" spans="16:17" x14ac:dyDescent="0.25">
      <c r="P400" s="152"/>
      <c r="Q400" s="154"/>
    </row>
    <row r="401" spans="16:17" x14ac:dyDescent="0.25">
      <c r="P401" s="152"/>
      <c r="Q401" s="154"/>
    </row>
    <row r="402" spans="16:17" x14ac:dyDescent="0.25">
      <c r="P402" s="152"/>
      <c r="Q402" s="154"/>
    </row>
    <row r="403" spans="16:17" x14ac:dyDescent="0.25">
      <c r="P403" s="152"/>
      <c r="Q403" s="154"/>
    </row>
    <row r="404" spans="16:17" x14ac:dyDescent="0.25">
      <c r="P404" s="152"/>
      <c r="Q404" s="154"/>
    </row>
    <row r="405" spans="16:17" x14ac:dyDescent="0.25">
      <c r="P405" s="152"/>
      <c r="Q405" s="154"/>
    </row>
    <row r="406" spans="16:17" x14ac:dyDescent="0.25">
      <c r="P406" s="152"/>
      <c r="Q406" s="154"/>
    </row>
    <row r="407" spans="16:17" x14ac:dyDescent="0.25">
      <c r="P407" s="152"/>
      <c r="Q407" s="154"/>
    </row>
    <row r="408" spans="16:17" x14ac:dyDescent="0.25">
      <c r="P408" s="152"/>
      <c r="Q408" s="154"/>
    </row>
    <row r="409" spans="16:17" x14ac:dyDescent="0.25">
      <c r="P409" s="152"/>
      <c r="Q409" s="154"/>
    </row>
    <row r="410" spans="16:17" x14ac:dyDescent="0.25">
      <c r="P410" s="152"/>
      <c r="Q410" s="154"/>
    </row>
    <row r="411" spans="16:17" x14ac:dyDescent="0.25">
      <c r="P411" s="152"/>
      <c r="Q411" s="154"/>
    </row>
    <row r="412" spans="16:17" x14ac:dyDescent="0.25">
      <c r="P412" s="152"/>
      <c r="Q412" s="154"/>
    </row>
    <row r="413" spans="16:17" x14ac:dyDescent="0.25">
      <c r="P413" s="152"/>
      <c r="Q413" s="154"/>
    </row>
    <row r="414" spans="16:17" x14ac:dyDescent="0.25">
      <c r="P414" s="152"/>
      <c r="Q414" s="154"/>
    </row>
    <row r="415" spans="16:17" x14ac:dyDescent="0.25">
      <c r="P415" s="152"/>
      <c r="Q415" s="154"/>
    </row>
    <row r="416" spans="16:17" x14ac:dyDescent="0.25">
      <c r="P416" s="152"/>
      <c r="Q416" s="154"/>
    </row>
    <row r="417" spans="16:17" x14ac:dyDescent="0.25">
      <c r="P417" s="152"/>
      <c r="Q417" s="154"/>
    </row>
    <row r="418" spans="16:17" x14ac:dyDescent="0.25">
      <c r="P418" s="152"/>
      <c r="Q418" s="154"/>
    </row>
    <row r="419" spans="16:17" x14ac:dyDescent="0.25">
      <c r="P419" s="152"/>
      <c r="Q419" s="154"/>
    </row>
    <row r="420" spans="16:17" x14ac:dyDescent="0.25">
      <c r="P420" s="152"/>
      <c r="Q420" s="154"/>
    </row>
    <row r="421" spans="16:17" x14ac:dyDescent="0.25">
      <c r="P421" s="152"/>
      <c r="Q421" s="154"/>
    </row>
    <row r="422" spans="16:17" x14ac:dyDescent="0.25">
      <c r="P422" s="152"/>
      <c r="Q422" s="154"/>
    </row>
    <row r="423" spans="16:17" x14ac:dyDescent="0.25">
      <c r="P423" s="152"/>
      <c r="Q423" s="154"/>
    </row>
    <row r="424" spans="16:17" x14ac:dyDescent="0.25">
      <c r="P424" s="152"/>
      <c r="Q424" s="154"/>
    </row>
    <row r="425" spans="16:17" x14ac:dyDescent="0.25">
      <c r="P425" s="152"/>
      <c r="Q425" s="154"/>
    </row>
    <row r="426" spans="16:17" x14ac:dyDescent="0.25">
      <c r="P426" s="152"/>
      <c r="Q426" s="154"/>
    </row>
    <row r="427" spans="16:17" x14ac:dyDescent="0.25">
      <c r="P427" s="152"/>
      <c r="Q427" s="154"/>
    </row>
    <row r="428" spans="16:17" x14ac:dyDescent="0.25">
      <c r="P428" s="152"/>
      <c r="Q428" s="154"/>
    </row>
    <row r="429" spans="16:17" x14ac:dyDescent="0.25">
      <c r="P429" s="152"/>
      <c r="Q429" s="154"/>
    </row>
    <row r="430" spans="16:17" x14ac:dyDescent="0.25">
      <c r="P430" s="152"/>
      <c r="Q430" s="154"/>
    </row>
    <row r="431" spans="16:17" x14ac:dyDescent="0.25">
      <c r="P431" s="152"/>
      <c r="Q431" s="154"/>
    </row>
    <row r="432" spans="16:17" x14ac:dyDescent="0.25">
      <c r="P432" s="152"/>
      <c r="Q432" s="154"/>
    </row>
    <row r="433" spans="16:17" x14ac:dyDescent="0.25">
      <c r="P433" s="152"/>
      <c r="Q433" s="154"/>
    </row>
    <row r="434" spans="16:17" x14ac:dyDescent="0.25">
      <c r="P434" s="152"/>
      <c r="Q434" s="154"/>
    </row>
    <row r="435" spans="16:17" x14ac:dyDescent="0.25">
      <c r="P435" s="152"/>
      <c r="Q435" s="154"/>
    </row>
    <row r="436" spans="16:17" x14ac:dyDescent="0.25">
      <c r="P436" s="152"/>
      <c r="Q436" s="154"/>
    </row>
    <row r="437" spans="16:17" x14ac:dyDescent="0.25">
      <c r="P437" s="152"/>
      <c r="Q437" s="154"/>
    </row>
    <row r="438" spans="16:17" x14ac:dyDescent="0.25">
      <c r="P438" s="152"/>
      <c r="Q438" s="154"/>
    </row>
    <row r="439" spans="16:17" x14ac:dyDescent="0.25">
      <c r="P439" s="152"/>
      <c r="Q439" s="154"/>
    </row>
    <row r="440" spans="16:17" x14ac:dyDescent="0.25">
      <c r="P440" s="152"/>
      <c r="Q440" s="154"/>
    </row>
    <row r="441" spans="16:17" x14ac:dyDescent="0.25">
      <c r="P441" s="152"/>
      <c r="Q441" s="154"/>
    </row>
    <row r="442" spans="16:17" x14ac:dyDescent="0.25">
      <c r="P442" s="152"/>
      <c r="Q442" s="154"/>
    </row>
    <row r="443" spans="16:17" x14ac:dyDescent="0.25">
      <c r="P443" s="152"/>
      <c r="Q443" s="154"/>
    </row>
    <row r="444" spans="16:17" x14ac:dyDescent="0.25">
      <c r="P444" s="152"/>
      <c r="Q444" s="154"/>
    </row>
    <row r="445" spans="16:17" x14ac:dyDescent="0.25">
      <c r="P445" s="152"/>
      <c r="Q445" s="154"/>
    </row>
    <row r="446" spans="16:17" x14ac:dyDescent="0.25">
      <c r="P446" s="152"/>
      <c r="Q446" s="154"/>
    </row>
    <row r="447" spans="16:17" x14ac:dyDescent="0.25">
      <c r="P447" s="152"/>
      <c r="Q447" s="154"/>
    </row>
    <row r="448" spans="16:17" x14ac:dyDescent="0.25">
      <c r="P448" s="152"/>
      <c r="Q448" s="154"/>
    </row>
    <row r="449" spans="16:17" x14ac:dyDescent="0.25">
      <c r="P449" s="152"/>
      <c r="Q449" s="154"/>
    </row>
    <row r="450" spans="16:17" x14ac:dyDescent="0.25">
      <c r="P450" s="152"/>
      <c r="Q450" s="154"/>
    </row>
    <row r="451" spans="16:17" x14ac:dyDescent="0.25">
      <c r="P451" s="152"/>
      <c r="Q451" s="154"/>
    </row>
    <row r="452" spans="16:17" x14ac:dyDescent="0.25">
      <c r="P452" s="152"/>
      <c r="Q452" s="154"/>
    </row>
    <row r="453" spans="16:17" x14ac:dyDescent="0.25">
      <c r="P453" s="152"/>
      <c r="Q453" s="154"/>
    </row>
    <row r="454" spans="16:17" x14ac:dyDescent="0.25">
      <c r="P454" s="152"/>
      <c r="Q454" s="154"/>
    </row>
    <row r="455" spans="16:17" x14ac:dyDescent="0.25">
      <c r="P455" s="152"/>
      <c r="Q455" s="154"/>
    </row>
    <row r="456" spans="16:17" x14ac:dyDescent="0.25">
      <c r="P456" s="152"/>
      <c r="Q456" s="154"/>
    </row>
    <row r="457" spans="16:17" x14ac:dyDescent="0.25">
      <c r="P457" s="152"/>
      <c r="Q457" s="154"/>
    </row>
    <row r="458" spans="16:17" x14ac:dyDescent="0.25">
      <c r="P458" s="152"/>
      <c r="Q458" s="154"/>
    </row>
    <row r="459" spans="16:17" x14ac:dyDescent="0.25">
      <c r="P459" s="152"/>
      <c r="Q459" s="154"/>
    </row>
    <row r="460" spans="16:17" x14ac:dyDescent="0.25">
      <c r="P460" s="152"/>
      <c r="Q460" s="154"/>
    </row>
    <row r="461" spans="16:17" x14ac:dyDescent="0.25">
      <c r="P461" s="152"/>
      <c r="Q461" s="154"/>
    </row>
    <row r="462" spans="16:17" x14ac:dyDescent="0.25">
      <c r="P462" s="152"/>
      <c r="Q462" s="154"/>
    </row>
    <row r="463" spans="16:17" x14ac:dyDescent="0.25">
      <c r="P463" s="152"/>
      <c r="Q463" s="154"/>
    </row>
    <row r="464" spans="16:17" x14ac:dyDescent="0.25">
      <c r="P464" s="152"/>
      <c r="Q464" s="154"/>
    </row>
    <row r="465" spans="16:17" x14ac:dyDescent="0.25">
      <c r="P465" s="152"/>
      <c r="Q465" s="154"/>
    </row>
    <row r="466" spans="16:17" x14ac:dyDescent="0.25">
      <c r="P466" s="152"/>
      <c r="Q466" s="154"/>
    </row>
    <row r="467" spans="16:17" x14ac:dyDescent="0.25">
      <c r="P467" s="152"/>
      <c r="Q467" s="154"/>
    </row>
    <row r="468" spans="16:17" x14ac:dyDescent="0.25">
      <c r="P468" s="152"/>
      <c r="Q468" s="154"/>
    </row>
    <row r="469" spans="16:17" x14ac:dyDescent="0.25">
      <c r="P469" s="152"/>
      <c r="Q469" s="154"/>
    </row>
    <row r="470" spans="16:17" x14ac:dyDescent="0.25">
      <c r="P470" s="152"/>
      <c r="Q470" s="154"/>
    </row>
    <row r="471" spans="16:17" x14ac:dyDescent="0.25">
      <c r="P471" s="152"/>
      <c r="Q471" s="154"/>
    </row>
    <row r="472" spans="16:17" x14ac:dyDescent="0.25">
      <c r="P472" s="152"/>
      <c r="Q472" s="154"/>
    </row>
    <row r="473" spans="16:17" x14ac:dyDescent="0.25">
      <c r="P473" s="152"/>
      <c r="Q473" s="154"/>
    </row>
    <row r="474" spans="16:17" x14ac:dyDescent="0.25">
      <c r="P474" s="152"/>
      <c r="Q474" s="154"/>
    </row>
    <row r="475" spans="16:17" x14ac:dyDescent="0.25">
      <c r="P475" s="152"/>
      <c r="Q475" s="154"/>
    </row>
    <row r="476" spans="16:17" x14ac:dyDescent="0.25">
      <c r="P476" s="152"/>
      <c r="Q476" s="154"/>
    </row>
    <row r="477" spans="16:17" x14ac:dyDescent="0.25">
      <c r="P477" s="152"/>
      <c r="Q477" s="154"/>
    </row>
    <row r="478" spans="16:17" x14ac:dyDescent="0.25">
      <c r="P478" s="152"/>
      <c r="Q478" s="154"/>
    </row>
    <row r="479" spans="16:17" x14ac:dyDescent="0.25">
      <c r="P479" s="152"/>
      <c r="Q479" s="154"/>
    </row>
    <row r="480" spans="16:17" x14ac:dyDescent="0.25">
      <c r="P480" s="152"/>
      <c r="Q480" s="154"/>
    </row>
    <row r="481" spans="16:17" x14ac:dyDescent="0.25">
      <c r="P481" s="152"/>
      <c r="Q481" s="154"/>
    </row>
    <row r="482" spans="16:17" x14ac:dyDescent="0.25">
      <c r="P482" s="152"/>
      <c r="Q482" s="154"/>
    </row>
    <row r="483" spans="16:17" x14ac:dyDescent="0.25">
      <c r="P483" s="152"/>
      <c r="Q483" s="154"/>
    </row>
    <row r="484" spans="16:17" x14ac:dyDescent="0.25">
      <c r="P484" s="152"/>
      <c r="Q484" s="154"/>
    </row>
    <row r="485" spans="16:17" x14ac:dyDescent="0.25">
      <c r="P485" s="152"/>
      <c r="Q485" s="154"/>
    </row>
    <row r="486" spans="16:17" x14ac:dyDescent="0.25">
      <c r="P486" s="152"/>
      <c r="Q486" s="154"/>
    </row>
    <row r="487" spans="16:17" x14ac:dyDescent="0.25">
      <c r="P487" s="152"/>
      <c r="Q487" s="154"/>
    </row>
    <row r="488" spans="16:17" x14ac:dyDescent="0.25">
      <c r="P488" s="152"/>
      <c r="Q488" s="154"/>
    </row>
    <row r="489" spans="16:17" x14ac:dyDescent="0.25">
      <c r="P489" s="152"/>
      <c r="Q489" s="154"/>
    </row>
    <row r="490" spans="16:17" x14ac:dyDescent="0.25">
      <c r="P490" s="152"/>
      <c r="Q490" s="154"/>
    </row>
    <row r="491" spans="16:17" x14ac:dyDescent="0.25">
      <c r="P491" s="152"/>
      <c r="Q491" s="154"/>
    </row>
    <row r="492" spans="16:17" x14ac:dyDescent="0.25">
      <c r="P492" s="152"/>
      <c r="Q492" s="154"/>
    </row>
    <row r="493" spans="16:17" x14ac:dyDescent="0.25">
      <c r="P493" s="152"/>
      <c r="Q493" s="154"/>
    </row>
    <row r="494" spans="16:17" x14ac:dyDescent="0.25">
      <c r="P494" s="152"/>
      <c r="Q494" s="154"/>
    </row>
    <row r="495" spans="16:17" x14ac:dyDescent="0.25">
      <c r="P495" s="152"/>
      <c r="Q495" s="154"/>
    </row>
    <row r="496" spans="16:17" x14ac:dyDescent="0.25">
      <c r="P496" s="152"/>
      <c r="Q496" s="154"/>
    </row>
    <row r="497" spans="16:17" x14ac:dyDescent="0.25">
      <c r="P497" s="152"/>
      <c r="Q497" s="154"/>
    </row>
    <row r="498" spans="16:17" x14ac:dyDescent="0.25">
      <c r="P498" s="152"/>
      <c r="Q498" s="154"/>
    </row>
    <row r="499" spans="16:17" x14ac:dyDescent="0.25">
      <c r="P499" s="152"/>
      <c r="Q499" s="154"/>
    </row>
    <row r="500" spans="16:17" x14ac:dyDescent="0.25">
      <c r="P500" s="152"/>
      <c r="Q500" s="154"/>
    </row>
    <row r="501" spans="16:17" x14ac:dyDescent="0.25">
      <c r="P501" s="152"/>
      <c r="Q501" s="154"/>
    </row>
    <row r="502" spans="16:17" x14ac:dyDescent="0.25">
      <c r="P502" s="152"/>
      <c r="Q502" s="154"/>
    </row>
    <row r="503" spans="16:17" x14ac:dyDescent="0.25">
      <c r="P503" s="152"/>
      <c r="Q503" s="154"/>
    </row>
    <row r="504" spans="16:17" x14ac:dyDescent="0.25">
      <c r="P504" s="152"/>
      <c r="Q504" s="154"/>
    </row>
    <row r="505" spans="16:17" x14ac:dyDescent="0.25">
      <c r="P505" s="152"/>
      <c r="Q505" s="154"/>
    </row>
    <row r="506" spans="16:17" x14ac:dyDescent="0.25">
      <c r="P506" s="152"/>
      <c r="Q506" s="154"/>
    </row>
    <row r="507" spans="16:17" x14ac:dyDescent="0.25">
      <c r="P507" s="152"/>
      <c r="Q507" s="154"/>
    </row>
    <row r="508" spans="16:17" x14ac:dyDescent="0.25">
      <c r="P508" s="152"/>
      <c r="Q508" s="154"/>
    </row>
    <row r="509" spans="16:17" x14ac:dyDescent="0.25">
      <c r="P509" s="152"/>
      <c r="Q509" s="154"/>
    </row>
    <row r="510" spans="16:17" x14ac:dyDescent="0.25">
      <c r="P510" s="152"/>
      <c r="Q510" s="154"/>
    </row>
    <row r="511" spans="16:17" x14ac:dyDescent="0.25">
      <c r="P511" s="152"/>
      <c r="Q511" s="154"/>
    </row>
    <row r="512" spans="16:17" x14ac:dyDescent="0.25">
      <c r="P512" s="152"/>
      <c r="Q512" s="154"/>
    </row>
    <row r="513" spans="16:17" x14ac:dyDescent="0.25">
      <c r="P513" s="152"/>
      <c r="Q513" s="154"/>
    </row>
    <row r="514" spans="16:17" x14ac:dyDescent="0.25">
      <c r="P514" s="152"/>
      <c r="Q514" s="154"/>
    </row>
    <row r="515" spans="16:17" x14ac:dyDescent="0.25">
      <c r="P515" s="152"/>
      <c r="Q515" s="154"/>
    </row>
    <row r="516" spans="16:17" x14ac:dyDescent="0.25">
      <c r="P516" s="152"/>
      <c r="Q516" s="154"/>
    </row>
    <row r="517" spans="16:17" x14ac:dyDescent="0.25">
      <c r="P517" s="152"/>
      <c r="Q517" s="154"/>
    </row>
    <row r="518" spans="16:17" x14ac:dyDescent="0.25">
      <c r="P518" s="152"/>
      <c r="Q518" s="154"/>
    </row>
    <row r="519" spans="16:17" x14ac:dyDescent="0.25">
      <c r="P519" s="152"/>
      <c r="Q519" s="154"/>
    </row>
    <row r="520" spans="16:17" x14ac:dyDescent="0.25">
      <c r="P520" s="152"/>
      <c r="Q520" s="154"/>
    </row>
    <row r="521" spans="16:17" x14ac:dyDescent="0.25">
      <c r="P521" s="152"/>
      <c r="Q521" s="154"/>
    </row>
    <row r="522" spans="16:17" x14ac:dyDescent="0.25">
      <c r="P522" s="152"/>
      <c r="Q522" s="154"/>
    </row>
    <row r="523" spans="16:17" x14ac:dyDescent="0.25">
      <c r="P523" s="152"/>
      <c r="Q523" s="154"/>
    </row>
    <row r="524" spans="16:17" x14ac:dyDescent="0.25">
      <c r="P524" s="152"/>
      <c r="Q524" s="154"/>
    </row>
    <row r="525" spans="16:17" x14ac:dyDescent="0.25">
      <c r="P525" s="152"/>
      <c r="Q525" s="154"/>
    </row>
    <row r="526" spans="16:17" x14ac:dyDescent="0.25">
      <c r="P526" s="152"/>
      <c r="Q526" s="154"/>
    </row>
    <row r="527" spans="16:17" x14ac:dyDescent="0.25">
      <c r="P527" s="152"/>
      <c r="Q527" s="154"/>
    </row>
    <row r="528" spans="16:17" x14ac:dyDescent="0.25">
      <c r="P528" s="152"/>
      <c r="Q528" s="154"/>
    </row>
    <row r="529" spans="16:17" x14ac:dyDescent="0.25">
      <c r="P529" s="152"/>
      <c r="Q529" s="154"/>
    </row>
    <row r="530" spans="16:17" x14ac:dyDescent="0.25">
      <c r="P530" s="152"/>
      <c r="Q530" s="154"/>
    </row>
    <row r="531" spans="16:17" x14ac:dyDescent="0.25">
      <c r="P531" s="152"/>
      <c r="Q531" s="154"/>
    </row>
    <row r="532" spans="16:17" x14ac:dyDescent="0.25">
      <c r="P532" s="152"/>
      <c r="Q532" s="154"/>
    </row>
    <row r="533" spans="16:17" x14ac:dyDescent="0.25">
      <c r="P533" s="152"/>
      <c r="Q533" s="154"/>
    </row>
    <row r="534" spans="16:17" x14ac:dyDescent="0.25">
      <c r="P534" s="152"/>
      <c r="Q534" s="154"/>
    </row>
    <row r="535" spans="16:17" x14ac:dyDescent="0.25">
      <c r="P535" s="152"/>
      <c r="Q535" s="154"/>
    </row>
    <row r="536" spans="16:17" x14ac:dyDescent="0.25">
      <c r="P536" s="152"/>
      <c r="Q536" s="154"/>
    </row>
    <row r="537" spans="16:17" x14ac:dyDescent="0.25">
      <c r="P537" s="152"/>
      <c r="Q537" s="154"/>
    </row>
    <row r="538" spans="16:17" x14ac:dyDescent="0.25">
      <c r="P538" s="152"/>
      <c r="Q538" s="154"/>
    </row>
    <row r="539" spans="16:17" x14ac:dyDescent="0.25">
      <c r="P539" s="152"/>
      <c r="Q539" s="154"/>
    </row>
    <row r="540" spans="16:17" x14ac:dyDescent="0.25">
      <c r="P540" s="152"/>
      <c r="Q540" s="154"/>
    </row>
    <row r="541" spans="16:17" x14ac:dyDescent="0.25">
      <c r="P541" s="152"/>
      <c r="Q541" s="154"/>
    </row>
    <row r="542" spans="16:17" x14ac:dyDescent="0.25">
      <c r="P542" s="152"/>
      <c r="Q542" s="154"/>
    </row>
    <row r="543" spans="16:17" x14ac:dyDescent="0.25">
      <c r="P543" s="152"/>
      <c r="Q543" s="154"/>
    </row>
    <row r="544" spans="16:17" x14ac:dyDescent="0.25">
      <c r="P544" s="152"/>
      <c r="Q544" s="154"/>
    </row>
    <row r="545" spans="16:17" x14ac:dyDescent="0.25">
      <c r="P545" s="152"/>
      <c r="Q545" s="154"/>
    </row>
    <row r="546" spans="16:17" x14ac:dyDescent="0.25">
      <c r="P546" s="152"/>
      <c r="Q546" s="154"/>
    </row>
    <row r="547" spans="16:17" x14ac:dyDescent="0.25">
      <c r="P547" s="152"/>
      <c r="Q547" s="154"/>
    </row>
    <row r="548" spans="16:17" x14ac:dyDescent="0.25">
      <c r="P548" s="152"/>
      <c r="Q548" s="154"/>
    </row>
    <row r="549" spans="16:17" x14ac:dyDescent="0.25">
      <c r="P549" s="152"/>
      <c r="Q549" s="154"/>
    </row>
    <row r="550" spans="16:17" x14ac:dyDescent="0.25">
      <c r="P550" s="152"/>
      <c r="Q550" s="154"/>
    </row>
    <row r="551" spans="16:17" x14ac:dyDescent="0.25">
      <c r="P551" s="152"/>
      <c r="Q551" s="154"/>
    </row>
    <row r="552" spans="16:17" x14ac:dyDescent="0.25">
      <c r="P552" s="152"/>
      <c r="Q552" s="154"/>
    </row>
    <row r="553" spans="16:17" x14ac:dyDescent="0.25">
      <c r="P553" s="152"/>
      <c r="Q553" s="154"/>
    </row>
    <row r="554" spans="16:17" x14ac:dyDescent="0.25">
      <c r="P554" s="152"/>
      <c r="Q554" s="154"/>
    </row>
    <row r="555" spans="16:17" x14ac:dyDescent="0.25">
      <c r="P555" s="152"/>
      <c r="Q555" s="154"/>
    </row>
    <row r="556" spans="16:17" x14ac:dyDescent="0.25">
      <c r="P556" s="152"/>
      <c r="Q556" s="154"/>
    </row>
    <row r="557" spans="16:17" x14ac:dyDescent="0.25">
      <c r="P557" s="152"/>
      <c r="Q557" s="154"/>
    </row>
    <row r="558" spans="16:17" x14ac:dyDescent="0.25">
      <c r="P558" s="152"/>
      <c r="Q558" s="154"/>
    </row>
    <row r="559" spans="16:17" x14ac:dyDescent="0.25">
      <c r="P559" s="152"/>
      <c r="Q559" s="154"/>
    </row>
    <row r="560" spans="16:17" x14ac:dyDescent="0.25">
      <c r="P560" s="152"/>
      <c r="Q560" s="154"/>
    </row>
    <row r="561" spans="16:17" x14ac:dyDescent="0.25">
      <c r="P561" s="152"/>
      <c r="Q561" s="154"/>
    </row>
    <row r="562" spans="16:17" x14ac:dyDescent="0.25">
      <c r="P562" s="152"/>
      <c r="Q562" s="154"/>
    </row>
    <row r="563" spans="16:17" x14ac:dyDescent="0.25">
      <c r="P563" s="152"/>
      <c r="Q563" s="154"/>
    </row>
    <row r="564" spans="16:17" x14ac:dyDescent="0.25">
      <c r="P564" s="152"/>
      <c r="Q564" s="154"/>
    </row>
    <row r="565" spans="16:17" x14ac:dyDescent="0.25">
      <c r="P565" s="152"/>
      <c r="Q565" s="154"/>
    </row>
    <row r="566" spans="16:17" x14ac:dyDescent="0.25">
      <c r="P566" s="152"/>
      <c r="Q566" s="154"/>
    </row>
    <row r="567" spans="16:17" x14ac:dyDescent="0.25">
      <c r="P567" s="152"/>
      <c r="Q567" s="154"/>
    </row>
    <row r="568" spans="16:17" x14ac:dyDescent="0.25">
      <c r="P568" s="152"/>
      <c r="Q568" s="154"/>
    </row>
    <row r="569" spans="16:17" x14ac:dyDescent="0.25">
      <c r="P569" s="152"/>
      <c r="Q569" s="154"/>
    </row>
    <row r="570" spans="16:17" x14ac:dyDescent="0.25">
      <c r="P570" s="152"/>
      <c r="Q570" s="154"/>
    </row>
    <row r="571" spans="16:17" x14ac:dyDescent="0.25">
      <c r="P571" s="152"/>
      <c r="Q571" s="154"/>
    </row>
    <row r="572" spans="16:17" x14ac:dyDescent="0.25">
      <c r="P572" s="152"/>
      <c r="Q572" s="154"/>
    </row>
    <row r="573" spans="16:17" x14ac:dyDescent="0.25">
      <c r="P573" s="152"/>
      <c r="Q573" s="154"/>
    </row>
    <row r="574" spans="16:17" x14ac:dyDescent="0.25">
      <c r="P574" s="152"/>
      <c r="Q574" s="154"/>
    </row>
    <row r="575" spans="16:17" x14ac:dyDescent="0.25">
      <c r="P575" s="152"/>
      <c r="Q575" s="154"/>
    </row>
    <row r="576" spans="16:17" x14ac:dyDescent="0.25">
      <c r="P576" s="152"/>
      <c r="Q576" s="154"/>
    </row>
    <row r="577" spans="16:17" x14ac:dyDescent="0.25">
      <c r="P577" s="152"/>
      <c r="Q577" s="154"/>
    </row>
    <row r="578" spans="16:17" x14ac:dyDescent="0.25">
      <c r="P578" s="152"/>
      <c r="Q578" s="154"/>
    </row>
    <row r="579" spans="16:17" x14ac:dyDescent="0.25">
      <c r="P579" s="152"/>
      <c r="Q579" s="154"/>
    </row>
    <row r="580" spans="16:17" x14ac:dyDescent="0.25">
      <c r="P580" s="152"/>
      <c r="Q580" s="154"/>
    </row>
    <row r="581" spans="16:17" x14ac:dyDescent="0.25">
      <c r="P581" s="152"/>
      <c r="Q581" s="154"/>
    </row>
    <row r="582" spans="16:17" x14ac:dyDescent="0.25">
      <c r="P582" s="152"/>
      <c r="Q582" s="154"/>
    </row>
    <row r="583" spans="16:17" x14ac:dyDescent="0.25">
      <c r="P583" s="152"/>
      <c r="Q583" s="154"/>
    </row>
    <row r="584" spans="16:17" x14ac:dyDescent="0.25">
      <c r="P584" s="152"/>
      <c r="Q584" s="154"/>
    </row>
    <row r="585" spans="16:17" x14ac:dyDescent="0.25">
      <c r="P585" s="152"/>
      <c r="Q585" s="154"/>
    </row>
    <row r="586" spans="16:17" x14ac:dyDescent="0.25">
      <c r="P586" s="152"/>
      <c r="Q586" s="154"/>
    </row>
    <row r="587" spans="16:17" x14ac:dyDescent="0.25">
      <c r="P587" s="152"/>
      <c r="Q587" s="154"/>
    </row>
    <row r="588" spans="16:17" x14ac:dyDescent="0.25">
      <c r="P588" s="152"/>
      <c r="Q588" s="154"/>
    </row>
    <row r="589" spans="16:17" x14ac:dyDescent="0.25">
      <c r="P589" s="152"/>
      <c r="Q589" s="154"/>
    </row>
    <row r="590" spans="16:17" x14ac:dyDescent="0.25">
      <c r="P590" s="152"/>
      <c r="Q590" s="154"/>
    </row>
    <row r="591" spans="16:17" x14ac:dyDescent="0.25">
      <c r="P591" s="152"/>
      <c r="Q591" s="154"/>
    </row>
    <row r="592" spans="16:17" x14ac:dyDescent="0.25">
      <c r="P592" s="152"/>
      <c r="Q592" s="154"/>
    </row>
    <row r="593" spans="16:17" x14ac:dyDescent="0.25">
      <c r="P593" s="152"/>
      <c r="Q593" s="154"/>
    </row>
    <row r="594" spans="16:17" x14ac:dyDescent="0.25">
      <c r="P594" s="152"/>
      <c r="Q594" s="154"/>
    </row>
    <row r="595" spans="16:17" x14ac:dyDescent="0.25">
      <c r="P595" s="152"/>
      <c r="Q595" s="154"/>
    </row>
    <row r="596" spans="16:17" x14ac:dyDescent="0.25">
      <c r="P596" s="152"/>
      <c r="Q596" s="154"/>
    </row>
    <row r="597" spans="16:17" x14ac:dyDescent="0.25">
      <c r="P597" s="152"/>
      <c r="Q597" s="154"/>
    </row>
    <row r="598" spans="16:17" x14ac:dyDescent="0.25">
      <c r="P598" s="152"/>
      <c r="Q598" s="154"/>
    </row>
    <row r="599" spans="16:17" x14ac:dyDescent="0.25">
      <c r="P599" s="152"/>
      <c r="Q599" s="154"/>
    </row>
    <row r="600" spans="16:17" x14ac:dyDescent="0.25">
      <c r="P600" s="152"/>
      <c r="Q600" s="154"/>
    </row>
    <row r="601" spans="16:17" x14ac:dyDescent="0.25">
      <c r="P601" s="152"/>
      <c r="Q601" s="154"/>
    </row>
    <row r="602" spans="16:17" x14ac:dyDescent="0.25">
      <c r="P602" s="152"/>
      <c r="Q602" s="154"/>
    </row>
    <row r="603" spans="16:17" x14ac:dyDescent="0.25">
      <c r="P603" s="152"/>
      <c r="Q603" s="154"/>
    </row>
    <row r="604" spans="16:17" x14ac:dyDescent="0.25">
      <c r="P604" s="152"/>
      <c r="Q604" s="154"/>
    </row>
    <row r="605" spans="16:17" x14ac:dyDescent="0.25">
      <c r="P605" s="152"/>
      <c r="Q605" s="154"/>
    </row>
    <row r="606" spans="16:17" x14ac:dyDescent="0.25">
      <c r="P606" s="152"/>
      <c r="Q606" s="154"/>
    </row>
    <row r="607" spans="16:17" x14ac:dyDescent="0.25">
      <c r="P607" s="152"/>
      <c r="Q607" s="154"/>
    </row>
    <row r="608" spans="16:17" x14ac:dyDescent="0.25">
      <c r="P608" s="152"/>
      <c r="Q608" s="154"/>
    </row>
    <row r="609" spans="16:17" x14ac:dyDescent="0.25">
      <c r="P609" s="152"/>
      <c r="Q609" s="154"/>
    </row>
    <row r="610" spans="16:17" x14ac:dyDescent="0.25">
      <c r="P610" s="152"/>
      <c r="Q610" s="154"/>
    </row>
    <row r="611" spans="16:17" x14ac:dyDescent="0.25">
      <c r="P611" s="152"/>
      <c r="Q611" s="154"/>
    </row>
    <row r="612" spans="16:17" x14ac:dyDescent="0.25">
      <c r="P612" s="152"/>
      <c r="Q612" s="154"/>
    </row>
    <row r="613" spans="16:17" x14ac:dyDescent="0.25">
      <c r="P613" s="152"/>
      <c r="Q613" s="154"/>
    </row>
    <row r="614" spans="16:17" x14ac:dyDescent="0.25">
      <c r="P614" s="152"/>
      <c r="Q614" s="154"/>
    </row>
    <row r="615" spans="16:17" x14ac:dyDescent="0.25">
      <c r="P615" s="152"/>
      <c r="Q615" s="154"/>
    </row>
    <row r="616" spans="16:17" x14ac:dyDescent="0.25">
      <c r="P616" s="152"/>
      <c r="Q616" s="154"/>
    </row>
    <row r="617" spans="16:17" x14ac:dyDescent="0.25">
      <c r="P617" s="152"/>
      <c r="Q617" s="154"/>
    </row>
    <row r="618" spans="16:17" x14ac:dyDescent="0.25">
      <c r="P618" s="152"/>
      <c r="Q618" s="154"/>
    </row>
    <row r="619" spans="16:17" x14ac:dyDescent="0.25">
      <c r="P619" s="152"/>
      <c r="Q619" s="154"/>
    </row>
    <row r="620" spans="16:17" x14ac:dyDescent="0.25">
      <c r="P620" s="152"/>
      <c r="Q620" s="154"/>
    </row>
    <row r="621" spans="16:17" x14ac:dyDescent="0.25">
      <c r="P621" s="152"/>
      <c r="Q621" s="154"/>
    </row>
    <row r="622" spans="16:17" x14ac:dyDescent="0.25">
      <c r="P622" s="152"/>
      <c r="Q622" s="154"/>
    </row>
    <row r="623" spans="16:17" x14ac:dyDescent="0.25">
      <c r="P623" s="152"/>
      <c r="Q623" s="154"/>
    </row>
    <row r="624" spans="16:17" x14ac:dyDescent="0.25">
      <c r="P624" s="152"/>
      <c r="Q624" s="154"/>
    </row>
    <row r="625" spans="16:17" x14ac:dyDescent="0.25">
      <c r="P625" s="152"/>
      <c r="Q625" s="154"/>
    </row>
    <row r="626" spans="16:17" x14ac:dyDescent="0.25">
      <c r="P626" s="152"/>
      <c r="Q626" s="154"/>
    </row>
    <row r="627" spans="16:17" x14ac:dyDescent="0.25">
      <c r="P627" s="152"/>
      <c r="Q627" s="154"/>
    </row>
    <row r="628" spans="16:17" x14ac:dyDescent="0.25">
      <c r="P628" s="152"/>
      <c r="Q628" s="154"/>
    </row>
    <row r="629" spans="16:17" x14ac:dyDescent="0.25">
      <c r="P629" s="152"/>
      <c r="Q629" s="154"/>
    </row>
    <row r="630" spans="16:17" x14ac:dyDescent="0.25">
      <c r="P630" s="152"/>
      <c r="Q630" s="154"/>
    </row>
    <row r="631" spans="16:17" x14ac:dyDescent="0.25">
      <c r="P631" s="152"/>
      <c r="Q631" s="154"/>
    </row>
    <row r="632" spans="16:17" x14ac:dyDescent="0.25">
      <c r="P632" s="152"/>
      <c r="Q632" s="154"/>
    </row>
    <row r="633" spans="16:17" x14ac:dyDescent="0.25">
      <c r="P633" s="152"/>
      <c r="Q633" s="154"/>
    </row>
    <row r="634" spans="16:17" x14ac:dyDescent="0.25">
      <c r="P634" s="152"/>
      <c r="Q634" s="154"/>
    </row>
    <row r="635" spans="16:17" x14ac:dyDescent="0.25">
      <c r="P635" s="152"/>
      <c r="Q635" s="154"/>
    </row>
    <row r="636" spans="16:17" x14ac:dyDescent="0.25">
      <c r="P636" s="152"/>
      <c r="Q636" s="154"/>
    </row>
    <row r="637" spans="16:17" x14ac:dyDescent="0.25">
      <c r="P637" s="152"/>
      <c r="Q637" s="154"/>
    </row>
    <row r="638" spans="16:17" x14ac:dyDescent="0.25">
      <c r="P638" s="152"/>
      <c r="Q638" s="154"/>
    </row>
    <row r="639" spans="16:17" x14ac:dyDescent="0.25">
      <c r="P639" s="152"/>
      <c r="Q639" s="154"/>
    </row>
    <row r="640" spans="16:17" x14ac:dyDescent="0.25">
      <c r="P640" s="152"/>
      <c r="Q640" s="154"/>
    </row>
    <row r="641" spans="16:17" x14ac:dyDescent="0.25">
      <c r="P641" s="152"/>
      <c r="Q641" s="154"/>
    </row>
    <row r="642" spans="16:17" x14ac:dyDescent="0.25">
      <c r="P642" s="152"/>
      <c r="Q642" s="154"/>
    </row>
    <row r="643" spans="16:17" x14ac:dyDescent="0.25">
      <c r="P643" s="152"/>
      <c r="Q643" s="154"/>
    </row>
    <row r="644" spans="16:17" x14ac:dyDescent="0.25">
      <c r="P644" s="152"/>
      <c r="Q644" s="154"/>
    </row>
    <row r="645" spans="16:17" x14ac:dyDescent="0.25">
      <c r="P645" s="152"/>
      <c r="Q645" s="154"/>
    </row>
    <row r="646" spans="16:17" x14ac:dyDescent="0.25">
      <c r="P646" s="152"/>
      <c r="Q646" s="154"/>
    </row>
    <row r="647" spans="16:17" x14ac:dyDescent="0.25">
      <c r="P647" s="152"/>
      <c r="Q647" s="154"/>
    </row>
    <row r="648" spans="16:17" x14ac:dyDescent="0.25">
      <c r="P648" s="152"/>
      <c r="Q648" s="154"/>
    </row>
    <row r="649" spans="16:17" x14ac:dyDescent="0.25">
      <c r="P649" s="152"/>
      <c r="Q649" s="154"/>
    </row>
    <row r="650" spans="16:17" x14ac:dyDescent="0.25">
      <c r="P650" s="152"/>
      <c r="Q650" s="154"/>
    </row>
    <row r="651" spans="16:17" x14ac:dyDescent="0.25">
      <c r="P651" s="152"/>
      <c r="Q651" s="154"/>
    </row>
    <row r="652" spans="16:17" x14ac:dyDescent="0.25">
      <c r="P652" s="152"/>
      <c r="Q652" s="154"/>
    </row>
    <row r="653" spans="16:17" x14ac:dyDescent="0.25">
      <c r="P653" s="152"/>
      <c r="Q653" s="154"/>
    </row>
    <row r="654" spans="16:17" x14ac:dyDescent="0.25">
      <c r="P654" s="152"/>
      <c r="Q654" s="154"/>
    </row>
    <row r="655" spans="16:17" x14ac:dyDescent="0.25">
      <c r="P655" s="152"/>
      <c r="Q655" s="154"/>
    </row>
    <row r="656" spans="16:17" x14ac:dyDescent="0.25">
      <c r="P656" s="152"/>
      <c r="Q656" s="154"/>
    </row>
    <row r="657" spans="16:17" x14ac:dyDescent="0.25">
      <c r="P657" s="152"/>
      <c r="Q657" s="154"/>
    </row>
    <row r="658" spans="16:17" x14ac:dyDescent="0.25">
      <c r="P658" s="152"/>
      <c r="Q658" s="154"/>
    </row>
    <row r="659" spans="16:17" x14ac:dyDescent="0.25">
      <c r="P659" s="152"/>
      <c r="Q659" s="154"/>
    </row>
    <row r="660" spans="16:17" x14ac:dyDescent="0.25">
      <c r="P660" s="152"/>
      <c r="Q660" s="154"/>
    </row>
    <row r="661" spans="16:17" x14ac:dyDescent="0.25">
      <c r="P661" s="152"/>
      <c r="Q661" s="154"/>
    </row>
    <row r="662" spans="16:17" x14ac:dyDescent="0.25">
      <c r="P662" s="152"/>
      <c r="Q662" s="154"/>
    </row>
    <row r="663" spans="16:17" x14ac:dyDescent="0.25">
      <c r="P663" s="152"/>
      <c r="Q663" s="154"/>
    </row>
    <row r="664" spans="16:17" x14ac:dyDescent="0.25">
      <c r="P664" s="152"/>
      <c r="Q664" s="154"/>
    </row>
    <row r="665" spans="16:17" x14ac:dyDescent="0.25">
      <c r="P665" s="152"/>
      <c r="Q665" s="154"/>
    </row>
    <row r="666" spans="16:17" x14ac:dyDescent="0.25">
      <c r="P666" s="152"/>
      <c r="Q666" s="154"/>
    </row>
    <row r="667" spans="16:17" x14ac:dyDescent="0.25">
      <c r="P667" s="152"/>
      <c r="Q667" s="154"/>
    </row>
    <row r="668" spans="16:17" x14ac:dyDescent="0.25">
      <c r="P668" s="152"/>
      <c r="Q668" s="154"/>
    </row>
    <row r="669" spans="16:17" x14ac:dyDescent="0.25">
      <c r="P669" s="152"/>
      <c r="Q669" s="154"/>
    </row>
    <row r="670" spans="16:17" x14ac:dyDescent="0.25">
      <c r="P670" s="152"/>
      <c r="Q670" s="154"/>
    </row>
    <row r="671" spans="16:17" x14ac:dyDescent="0.25">
      <c r="P671" s="152"/>
      <c r="Q671" s="154"/>
    </row>
    <row r="672" spans="16:17" x14ac:dyDescent="0.25">
      <c r="P672" s="152"/>
      <c r="Q672" s="154"/>
    </row>
    <row r="673" spans="16:17" x14ac:dyDescent="0.25">
      <c r="P673" s="152"/>
      <c r="Q673" s="154"/>
    </row>
    <row r="674" spans="16:17" x14ac:dyDescent="0.25">
      <c r="P674" s="152"/>
      <c r="Q674" s="154"/>
    </row>
    <row r="675" spans="16:17" x14ac:dyDescent="0.25">
      <c r="P675" s="152"/>
      <c r="Q675" s="154"/>
    </row>
    <row r="676" spans="16:17" x14ac:dyDescent="0.25">
      <c r="P676" s="152"/>
      <c r="Q676" s="154"/>
    </row>
    <row r="677" spans="16:17" x14ac:dyDescent="0.25">
      <c r="P677" s="152"/>
      <c r="Q677" s="154"/>
    </row>
    <row r="678" spans="16:17" x14ac:dyDescent="0.25">
      <c r="P678" s="152"/>
      <c r="Q678" s="154"/>
    </row>
    <row r="679" spans="16:17" x14ac:dyDescent="0.25">
      <c r="P679" s="152"/>
      <c r="Q679" s="154"/>
    </row>
    <row r="680" spans="16:17" x14ac:dyDescent="0.25">
      <c r="P680" s="152"/>
      <c r="Q680" s="154"/>
    </row>
    <row r="681" spans="16:17" x14ac:dyDescent="0.25">
      <c r="P681" s="152"/>
      <c r="Q681" s="154"/>
    </row>
    <row r="682" spans="16:17" x14ac:dyDescent="0.25">
      <c r="P682" s="152"/>
      <c r="Q682" s="154"/>
    </row>
    <row r="683" spans="16:17" x14ac:dyDescent="0.25">
      <c r="P683" s="152"/>
      <c r="Q683" s="154"/>
    </row>
    <row r="684" spans="16:17" x14ac:dyDescent="0.25">
      <c r="P684" s="152"/>
      <c r="Q684" s="154"/>
    </row>
    <row r="685" spans="16:17" x14ac:dyDescent="0.25">
      <c r="P685" s="152"/>
      <c r="Q685" s="154"/>
    </row>
    <row r="686" spans="16:17" x14ac:dyDescent="0.25">
      <c r="P686" s="152"/>
      <c r="Q686" s="154"/>
    </row>
    <row r="687" spans="16:17" x14ac:dyDescent="0.25">
      <c r="P687" s="152"/>
      <c r="Q687" s="154"/>
    </row>
    <row r="688" spans="16:17" x14ac:dyDescent="0.25">
      <c r="P688" s="152"/>
      <c r="Q688" s="154"/>
    </row>
    <row r="689" spans="16:17" x14ac:dyDescent="0.25">
      <c r="P689" s="152"/>
      <c r="Q689" s="154"/>
    </row>
    <row r="690" spans="16:17" x14ac:dyDescent="0.25">
      <c r="P690" s="152"/>
      <c r="Q690" s="154"/>
    </row>
    <row r="691" spans="16:17" x14ac:dyDescent="0.25">
      <c r="P691" s="152"/>
      <c r="Q691" s="154"/>
    </row>
    <row r="692" spans="16:17" x14ac:dyDescent="0.25">
      <c r="P692" s="152"/>
      <c r="Q692" s="154"/>
    </row>
    <row r="693" spans="16:17" x14ac:dyDescent="0.25">
      <c r="P693" s="152"/>
      <c r="Q693" s="154"/>
    </row>
    <row r="694" spans="16:17" x14ac:dyDescent="0.25">
      <c r="P694" s="152"/>
      <c r="Q694" s="154"/>
    </row>
    <row r="695" spans="16:17" x14ac:dyDescent="0.25">
      <c r="P695" s="152"/>
      <c r="Q695" s="154"/>
    </row>
    <row r="696" spans="16:17" x14ac:dyDescent="0.25">
      <c r="P696" s="152"/>
      <c r="Q696" s="154"/>
    </row>
    <row r="697" spans="16:17" x14ac:dyDescent="0.25">
      <c r="P697" s="152"/>
      <c r="Q697" s="154"/>
    </row>
    <row r="698" spans="16:17" x14ac:dyDescent="0.25">
      <c r="P698" s="152"/>
      <c r="Q698" s="154"/>
    </row>
    <row r="699" spans="16:17" x14ac:dyDescent="0.25">
      <c r="P699" s="152"/>
      <c r="Q699" s="154"/>
    </row>
    <row r="700" spans="16:17" x14ac:dyDescent="0.25">
      <c r="P700" s="152"/>
      <c r="Q700" s="154"/>
    </row>
    <row r="701" spans="16:17" x14ac:dyDescent="0.25">
      <c r="P701" s="152"/>
      <c r="Q701" s="154"/>
    </row>
    <row r="702" spans="16:17" x14ac:dyDescent="0.25">
      <c r="P702" s="152"/>
      <c r="Q702" s="154"/>
    </row>
    <row r="703" spans="16:17" x14ac:dyDescent="0.25">
      <c r="P703" s="152"/>
      <c r="Q703" s="154"/>
    </row>
    <row r="704" spans="16:17" x14ac:dyDescent="0.25">
      <c r="P704" s="152"/>
      <c r="Q704" s="154"/>
    </row>
    <row r="705" spans="16:17" x14ac:dyDescent="0.25">
      <c r="P705" s="152"/>
      <c r="Q705" s="154"/>
    </row>
    <row r="706" spans="16:17" x14ac:dyDescent="0.25">
      <c r="P706" s="152"/>
      <c r="Q706" s="154"/>
    </row>
    <row r="707" spans="16:17" x14ac:dyDescent="0.25">
      <c r="P707" s="152"/>
      <c r="Q707" s="154"/>
    </row>
    <row r="708" spans="16:17" x14ac:dyDescent="0.25">
      <c r="P708" s="152"/>
      <c r="Q708" s="154"/>
    </row>
    <row r="709" spans="16:17" x14ac:dyDescent="0.25">
      <c r="P709" s="152"/>
      <c r="Q709" s="154"/>
    </row>
    <row r="710" spans="16:17" x14ac:dyDescent="0.25">
      <c r="P710" s="152"/>
      <c r="Q710" s="154"/>
    </row>
    <row r="711" spans="16:17" x14ac:dyDescent="0.25">
      <c r="P711" s="152"/>
      <c r="Q711" s="154"/>
    </row>
    <row r="712" spans="16:17" x14ac:dyDescent="0.25">
      <c r="P712" s="152"/>
      <c r="Q712" s="154"/>
    </row>
    <row r="713" spans="16:17" x14ac:dyDescent="0.25">
      <c r="P713" s="152"/>
      <c r="Q713" s="154"/>
    </row>
    <row r="714" spans="16:17" x14ac:dyDescent="0.25">
      <c r="P714" s="152"/>
      <c r="Q714" s="154"/>
    </row>
    <row r="715" spans="16:17" x14ac:dyDescent="0.25">
      <c r="P715" s="152"/>
      <c r="Q715" s="154"/>
    </row>
    <row r="716" spans="16:17" x14ac:dyDescent="0.25">
      <c r="P716" s="152"/>
      <c r="Q716" s="154"/>
    </row>
    <row r="717" spans="16:17" x14ac:dyDescent="0.25">
      <c r="P717" s="152"/>
      <c r="Q717" s="154"/>
    </row>
    <row r="718" spans="16:17" x14ac:dyDescent="0.25">
      <c r="P718" s="152"/>
      <c r="Q718" s="154"/>
    </row>
    <row r="719" spans="16:17" x14ac:dyDescent="0.25">
      <c r="P719" s="152"/>
      <c r="Q719" s="154"/>
    </row>
    <row r="720" spans="16:17" x14ac:dyDescent="0.25">
      <c r="P720" s="152"/>
      <c r="Q720" s="154"/>
    </row>
    <row r="721" spans="16:17" x14ac:dyDescent="0.25">
      <c r="P721" s="152"/>
      <c r="Q721" s="154"/>
    </row>
    <row r="722" spans="16:17" x14ac:dyDescent="0.25">
      <c r="P722" s="152"/>
      <c r="Q722" s="154"/>
    </row>
    <row r="723" spans="16:17" x14ac:dyDescent="0.25">
      <c r="P723" s="152"/>
      <c r="Q723" s="154"/>
    </row>
    <row r="724" spans="16:17" x14ac:dyDescent="0.25">
      <c r="P724" s="152"/>
      <c r="Q724" s="154"/>
    </row>
    <row r="725" spans="16:17" x14ac:dyDescent="0.25">
      <c r="P725" s="152"/>
      <c r="Q725" s="154"/>
    </row>
    <row r="726" spans="16:17" x14ac:dyDescent="0.25">
      <c r="P726" s="152"/>
      <c r="Q726" s="154"/>
    </row>
    <row r="727" spans="16:17" x14ac:dyDescent="0.25">
      <c r="P727" s="152"/>
      <c r="Q727" s="154"/>
    </row>
    <row r="728" spans="16:17" x14ac:dyDescent="0.25">
      <c r="P728" s="152"/>
      <c r="Q728" s="154"/>
    </row>
    <row r="729" spans="16:17" x14ac:dyDescent="0.25">
      <c r="P729" s="152"/>
      <c r="Q729" s="154"/>
    </row>
    <row r="730" spans="16:17" x14ac:dyDescent="0.25">
      <c r="P730" s="152"/>
      <c r="Q730" s="154"/>
    </row>
    <row r="731" spans="16:17" x14ac:dyDescent="0.25">
      <c r="P731" s="152"/>
      <c r="Q731" s="154"/>
    </row>
    <row r="732" spans="16:17" x14ac:dyDescent="0.25">
      <c r="P732" s="152"/>
      <c r="Q732" s="154"/>
    </row>
    <row r="733" spans="16:17" x14ac:dyDescent="0.25">
      <c r="P733" s="152"/>
      <c r="Q733" s="154"/>
    </row>
    <row r="734" spans="16:17" x14ac:dyDescent="0.25">
      <c r="P734" s="152"/>
      <c r="Q734" s="154"/>
    </row>
    <row r="735" spans="16:17" x14ac:dyDescent="0.25">
      <c r="P735" s="152"/>
      <c r="Q735" s="154"/>
    </row>
    <row r="736" spans="16:17" x14ac:dyDescent="0.25">
      <c r="P736" s="152"/>
      <c r="Q736" s="154"/>
    </row>
    <row r="737" spans="16:17" x14ac:dyDescent="0.25">
      <c r="P737" s="152"/>
      <c r="Q737" s="154"/>
    </row>
    <row r="738" spans="16:17" x14ac:dyDescent="0.25">
      <c r="P738" s="152"/>
      <c r="Q738" s="154"/>
    </row>
    <row r="739" spans="16:17" x14ac:dyDescent="0.25">
      <c r="P739" s="152"/>
      <c r="Q739" s="154"/>
    </row>
    <row r="740" spans="16:17" x14ac:dyDescent="0.25">
      <c r="P740" s="152"/>
      <c r="Q740" s="154"/>
    </row>
    <row r="741" spans="16:17" x14ac:dyDescent="0.25">
      <c r="P741" s="152"/>
      <c r="Q741" s="154"/>
    </row>
    <row r="742" spans="16:17" x14ac:dyDescent="0.25">
      <c r="P742" s="152"/>
      <c r="Q742" s="154"/>
    </row>
    <row r="743" spans="16:17" x14ac:dyDescent="0.25">
      <c r="P743" s="152"/>
      <c r="Q743" s="154"/>
    </row>
    <row r="744" spans="16:17" x14ac:dyDescent="0.25">
      <c r="P744" s="152"/>
      <c r="Q744" s="154"/>
    </row>
    <row r="745" spans="16:17" x14ac:dyDescent="0.25">
      <c r="P745" s="152"/>
      <c r="Q745" s="154"/>
    </row>
    <row r="746" spans="16:17" x14ac:dyDescent="0.25">
      <c r="P746" s="152"/>
      <c r="Q746" s="154"/>
    </row>
    <row r="747" spans="16:17" x14ac:dyDescent="0.25">
      <c r="P747" s="152"/>
      <c r="Q747" s="154"/>
    </row>
    <row r="748" spans="16:17" x14ac:dyDescent="0.25">
      <c r="P748" s="152"/>
      <c r="Q748" s="154"/>
    </row>
    <row r="749" spans="16:17" x14ac:dyDescent="0.25">
      <c r="P749" s="152"/>
      <c r="Q749" s="154"/>
    </row>
    <row r="750" spans="16:17" x14ac:dyDescent="0.25">
      <c r="P750" s="152"/>
      <c r="Q750" s="154"/>
    </row>
    <row r="751" spans="16:17" x14ac:dyDescent="0.25">
      <c r="P751" s="152"/>
      <c r="Q751" s="154"/>
    </row>
    <row r="752" spans="16:17" x14ac:dyDescent="0.25">
      <c r="P752" s="152"/>
      <c r="Q752" s="154"/>
    </row>
    <row r="753" spans="16:17" x14ac:dyDescent="0.25">
      <c r="P753" s="152"/>
      <c r="Q753" s="154"/>
    </row>
    <row r="754" spans="16:17" x14ac:dyDescent="0.25">
      <c r="P754" s="152"/>
      <c r="Q754" s="154"/>
    </row>
    <row r="755" spans="16:17" x14ac:dyDescent="0.25">
      <c r="P755" s="152"/>
      <c r="Q755" s="154"/>
    </row>
    <row r="756" spans="16:17" x14ac:dyDescent="0.25">
      <c r="P756" s="152"/>
      <c r="Q756" s="154"/>
    </row>
    <row r="757" spans="16:17" x14ac:dyDescent="0.25">
      <c r="P757" s="152"/>
      <c r="Q757" s="154"/>
    </row>
    <row r="758" spans="16:17" x14ac:dyDescent="0.25">
      <c r="P758" s="152"/>
      <c r="Q758" s="154"/>
    </row>
    <row r="759" spans="16:17" x14ac:dyDescent="0.25">
      <c r="P759" s="152"/>
      <c r="Q759" s="154"/>
    </row>
    <row r="760" spans="16:17" x14ac:dyDescent="0.25">
      <c r="P760" s="152"/>
      <c r="Q760" s="154"/>
    </row>
    <row r="761" spans="16:17" x14ac:dyDescent="0.25">
      <c r="P761" s="152"/>
      <c r="Q761" s="154"/>
    </row>
    <row r="762" spans="16:17" x14ac:dyDescent="0.25">
      <c r="P762" s="152"/>
      <c r="Q762" s="154"/>
    </row>
    <row r="763" spans="16:17" x14ac:dyDescent="0.25">
      <c r="P763" s="152"/>
      <c r="Q763" s="154"/>
    </row>
    <row r="764" spans="16:17" x14ac:dyDescent="0.25">
      <c r="P764" s="152"/>
      <c r="Q764" s="154"/>
    </row>
    <row r="765" spans="16:17" x14ac:dyDescent="0.25">
      <c r="P765" s="152"/>
      <c r="Q765" s="154"/>
    </row>
    <row r="766" spans="16:17" x14ac:dyDescent="0.25">
      <c r="P766" s="152"/>
      <c r="Q766" s="154"/>
    </row>
    <row r="767" spans="16:17" x14ac:dyDescent="0.25">
      <c r="P767" s="152"/>
      <c r="Q767" s="154"/>
    </row>
    <row r="768" spans="16:17" x14ac:dyDescent="0.25">
      <c r="P768" s="152"/>
      <c r="Q768" s="154"/>
    </row>
    <row r="769" spans="16:17" x14ac:dyDescent="0.25">
      <c r="P769" s="152"/>
      <c r="Q769" s="154"/>
    </row>
    <row r="770" spans="16:17" x14ac:dyDescent="0.25">
      <c r="P770" s="152"/>
      <c r="Q770" s="154"/>
    </row>
    <row r="771" spans="16:17" x14ac:dyDescent="0.25">
      <c r="P771" s="152"/>
      <c r="Q771" s="154"/>
    </row>
    <row r="772" spans="16:17" x14ac:dyDescent="0.25">
      <c r="P772" s="152"/>
      <c r="Q772" s="154"/>
    </row>
    <row r="773" spans="16:17" x14ac:dyDescent="0.25">
      <c r="P773" s="152"/>
      <c r="Q773" s="154"/>
    </row>
    <row r="774" spans="16:17" x14ac:dyDescent="0.25">
      <c r="P774" s="152"/>
      <c r="Q774" s="154"/>
    </row>
    <row r="775" spans="16:17" x14ac:dyDescent="0.25">
      <c r="P775" s="152"/>
      <c r="Q775" s="154"/>
    </row>
    <row r="776" spans="16:17" x14ac:dyDescent="0.25">
      <c r="P776" s="152"/>
      <c r="Q776" s="154"/>
    </row>
    <row r="777" spans="16:17" x14ac:dyDescent="0.25">
      <c r="P777" s="152"/>
      <c r="Q777" s="154"/>
    </row>
    <row r="778" spans="16:17" x14ac:dyDescent="0.25">
      <c r="P778" s="152"/>
      <c r="Q778" s="154"/>
    </row>
    <row r="779" spans="16:17" x14ac:dyDescent="0.25">
      <c r="P779" s="152"/>
      <c r="Q779" s="154"/>
    </row>
    <row r="780" spans="16:17" x14ac:dyDescent="0.25">
      <c r="P780" s="152"/>
      <c r="Q780" s="154"/>
    </row>
    <row r="781" spans="16:17" x14ac:dyDescent="0.25">
      <c r="P781" s="152"/>
      <c r="Q781" s="154"/>
    </row>
    <row r="782" spans="16:17" x14ac:dyDescent="0.25">
      <c r="P782" s="152"/>
      <c r="Q782" s="154"/>
    </row>
    <row r="783" spans="16:17" x14ac:dyDescent="0.25">
      <c r="P783" s="152"/>
      <c r="Q783" s="154"/>
    </row>
    <row r="784" spans="16:17" x14ac:dyDescent="0.25">
      <c r="P784" s="152"/>
      <c r="Q784" s="154"/>
    </row>
    <row r="785" spans="16:17" x14ac:dyDescent="0.25">
      <c r="P785" s="152"/>
      <c r="Q785" s="154"/>
    </row>
    <row r="786" spans="16:17" x14ac:dyDescent="0.25">
      <c r="P786" s="152"/>
      <c r="Q786" s="154"/>
    </row>
    <row r="787" spans="16:17" x14ac:dyDescent="0.25">
      <c r="P787" s="152"/>
      <c r="Q787" s="154"/>
    </row>
    <row r="788" spans="16:17" x14ac:dyDescent="0.25">
      <c r="P788" s="152"/>
      <c r="Q788" s="154"/>
    </row>
    <row r="789" spans="16:17" x14ac:dyDescent="0.25">
      <c r="P789" s="152"/>
      <c r="Q789" s="154"/>
    </row>
    <row r="790" spans="16:17" x14ac:dyDescent="0.25">
      <c r="P790" s="152"/>
      <c r="Q790" s="154"/>
    </row>
    <row r="791" spans="16:17" x14ac:dyDescent="0.25">
      <c r="P791" s="152"/>
      <c r="Q791" s="154"/>
    </row>
    <row r="792" spans="16:17" x14ac:dyDescent="0.25">
      <c r="P792" s="152"/>
      <c r="Q792" s="154"/>
    </row>
    <row r="793" spans="16:17" x14ac:dyDescent="0.25">
      <c r="P793" s="152"/>
      <c r="Q793" s="154"/>
    </row>
    <row r="794" spans="16:17" x14ac:dyDescent="0.25">
      <c r="P794" s="152"/>
      <c r="Q794" s="154"/>
    </row>
    <row r="795" spans="16:17" x14ac:dyDescent="0.25">
      <c r="P795" s="152"/>
      <c r="Q795" s="154"/>
    </row>
    <row r="796" spans="16:17" x14ac:dyDescent="0.25">
      <c r="P796" s="152"/>
      <c r="Q796" s="154"/>
    </row>
    <row r="797" spans="16:17" x14ac:dyDescent="0.25">
      <c r="P797" s="152"/>
      <c r="Q797" s="154"/>
    </row>
    <row r="798" spans="16:17" x14ac:dyDescent="0.25">
      <c r="P798" s="152"/>
      <c r="Q798" s="154"/>
    </row>
    <row r="799" spans="16:17" x14ac:dyDescent="0.25">
      <c r="P799" s="152"/>
      <c r="Q799" s="154"/>
    </row>
    <row r="800" spans="16:17" x14ac:dyDescent="0.25">
      <c r="P800" s="152"/>
      <c r="Q800" s="154"/>
    </row>
    <row r="801" spans="16:17" x14ac:dyDescent="0.25">
      <c r="P801" s="152"/>
      <c r="Q801" s="154"/>
    </row>
    <row r="802" spans="16:17" x14ac:dyDescent="0.25">
      <c r="P802" s="152"/>
      <c r="Q802" s="154"/>
    </row>
    <row r="803" spans="16:17" x14ac:dyDescent="0.25">
      <c r="P803" s="152"/>
      <c r="Q803" s="154"/>
    </row>
    <row r="804" spans="16:17" x14ac:dyDescent="0.25">
      <c r="P804" s="152"/>
      <c r="Q804" s="154"/>
    </row>
    <row r="805" spans="16:17" x14ac:dyDescent="0.25">
      <c r="P805" s="152"/>
      <c r="Q805" s="154"/>
    </row>
    <row r="806" spans="16:17" x14ac:dyDescent="0.25">
      <c r="P806" s="152"/>
      <c r="Q806" s="154"/>
    </row>
    <row r="807" spans="16:17" x14ac:dyDescent="0.25">
      <c r="P807" s="152"/>
      <c r="Q807" s="154"/>
    </row>
    <row r="808" spans="16:17" x14ac:dyDescent="0.25">
      <c r="P808" s="152"/>
      <c r="Q808" s="154"/>
    </row>
    <row r="809" spans="16:17" x14ac:dyDescent="0.25">
      <c r="P809" s="152"/>
      <c r="Q809" s="154"/>
    </row>
    <row r="810" spans="16:17" x14ac:dyDescent="0.25">
      <c r="P810" s="152"/>
      <c r="Q810" s="154"/>
    </row>
    <row r="811" spans="16:17" x14ac:dyDescent="0.25">
      <c r="P811" s="152"/>
      <c r="Q811" s="154"/>
    </row>
    <row r="812" spans="16:17" x14ac:dyDescent="0.25">
      <c r="P812" s="152"/>
      <c r="Q812" s="154"/>
    </row>
    <row r="813" spans="16:17" x14ac:dyDescent="0.25">
      <c r="P813" s="152"/>
      <c r="Q813" s="154"/>
    </row>
    <row r="814" spans="16:17" x14ac:dyDescent="0.25">
      <c r="P814" s="152"/>
      <c r="Q814" s="154"/>
    </row>
    <row r="815" spans="16:17" x14ac:dyDescent="0.25">
      <c r="P815" s="152"/>
      <c r="Q815" s="154"/>
    </row>
    <row r="816" spans="16:17" x14ac:dyDescent="0.25">
      <c r="P816" s="152"/>
      <c r="Q816" s="154"/>
    </row>
    <row r="817" spans="16:17" x14ac:dyDescent="0.25">
      <c r="P817" s="152"/>
      <c r="Q817" s="154"/>
    </row>
    <row r="818" spans="16:17" x14ac:dyDescent="0.25">
      <c r="P818" s="152"/>
      <c r="Q818" s="154"/>
    </row>
    <row r="819" spans="16:17" x14ac:dyDescent="0.25">
      <c r="P819" s="152"/>
      <c r="Q819" s="154"/>
    </row>
    <row r="820" spans="16:17" x14ac:dyDescent="0.25">
      <c r="P820" s="152"/>
      <c r="Q820" s="154"/>
    </row>
    <row r="821" spans="16:17" x14ac:dyDescent="0.25">
      <c r="P821" s="152"/>
      <c r="Q821" s="154"/>
    </row>
    <row r="822" spans="16:17" x14ac:dyDescent="0.25">
      <c r="P822" s="152"/>
      <c r="Q822" s="154"/>
    </row>
    <row r="823" spans="16:17" x14ac:dyDescent="0.25">
      <c r="P823" s="152"/>
      <c r="Q823" s="154"/>
    </row>
    <row r="824" spans="16:17" x14ac:dyDescent="0.25">
      <c r="P824" s="152"/>
      <c r="Q824" s="154"/>
    </row>
    <row r="825" spans="16:17" x14ac:dyDescent="0.25">
      <c r="P825" s="152"/>
      <c r="Q825" s="154"/>
    </row>
    <row r="826" spans="16:17" x14ac:dyDescent="0.25">
      <c r="P826" s="152"/>
      <c r="Q826" s="154"/>
    </row>
    <row r="827" spans="16:17" x14ac:dyDescent="0.25">
      <c r="P827" s="152"/>
      <c r="Q827" s="154"/>
    </row>
    <row r="828" spans="16:17" x14ac:dyDescent="0.25">
      <c r="P828" s="152"/>
      <c r="Q828" s="154"/>
    </row>
    <row r="829" spans="16:17" x14ac:dyDescent="0.25">
      <c r="P829" s="152"/>
      <c r="Q829" s="154"/>
    </row>
    <row r="830" spans="16:17" x14ac:dyDescent="0.25">
      <c r="P830" s="152"/>
      <c r="Q830" s="154"/>
    </row>
    <row r="831" spans="16:17" x14ac:dyDescent="0.25">
      <c r="P831" s="152"/>
      <c r="Q831" s="154"/>
    </row>
    <row r="832" spans="16:17" x14ac:dyDescent="0.25">
      <c r="P832" s="152"/>
      <c r="Q832" s="154"/>
    </row>
    <row r="833" spans="16:17" x14ac:dyDescent="0.25">
      <c r="P833" s="152"/>
      <c r="Q833" s="154"/>
    </row>
    <row r="834" spans="16:17" x14ac:dyDescent="0.25">
      <c r="P834" s="152"/>
      <c r="Q834" s="154"/>
    </row>
    <row r="835" spans="16:17" x14ac:dyDescent="0.25">
      <c r="P835" s="152"/>
      <c r="Q835" s="154"/>
    </row>
    <row r="836" spans="16:17" x14ac:dyDescent="0.25">
      <c r="P836" s="152"/>
      <c r="Q836" s="154"/>
    </row>
    <row r="837" spans="16:17" x14ac:dyDescent="0.25">
      <c r="P837" s="152"/>
      <c r="Q837" s="154"/>
    </row>
    <row r="838" spans="16:17" x14ac:dyDescent="0.25">
      <c r="P838" s="152"/>
      <c r="Q838" s="154"/>
    </row>
    <row r="839" spans="16:17" x14ac:dyDescent="0.25">
      <c r="P839" s="152"/>
      <c r="Q839" s="154"/>
    </row>
    <row r="840" spans="16:17" x14ac:dyDescent="0.25">
      <c r="P840" s="152"/>
      <c r="Q840" s="154"/>
    </row>
    <row r="841" spans="16:17" x14ac:dyDescent="0.25">
      <c r="P841" s="152"/>
      <c r="Q841" s="154"/>
    </row>
    <row r="842" spans="16:17" x14ac:dyDescent="0.25">
      <c r="P842" s="152"/>
      <c r="Q842" s="154"/>
    </row>
    <row r="843" spans="16:17" x14ac:dyDescent="0.25">
      <c r="P843" s="152"/>
      <c r="Q843" s="154"/>
    </row>
    <row r="844" spans="16:17" x14ac:dyDescent="0.25">
      <c r="P844" s="152"/>
      <c r="Q844" s="154"/>
    </row>
    <row r="845" spans="16:17" x14ac:dyDescent="0.25">
      <c r="P845" s="152"/>
      <c r="Q845" s="154"/>
    </row>
    <row r="846" spans="16:17" x14ac:dyDescent="0.25">
      <c r="P846" s="152"/>
      <c r="Q846" s="154"/>
    </row>
    <row r="847" spans="16:17" x14ac:dyDescent="0.25">
      <c r="P847" s="152"/>
      <c r="Q847" s="154"/>
    </row>
    <row r="848" spans="16:17" x14ac:dyDescent="0.25">
      <c r="P848" s="152"/>
      <c r="Q848" s="154"/>
    </row>
    <row r="849" spans="16:17" x14ac:dyDescent="0.25">
      <c r="P849" s="152"/>
      <c r="Q849" s="154"/>
    </row>
    <row r="850" spans="16:17" x14ac:dyDescent="0.25">
      <c r="P850" s="152"/>
      <c r="Q850" s="154"/>
    </row>
    <row r="851" spans="16:17" x14ac:dyDescent="0.25">
      <c r="P851" s="152"/>
      <c r="Q851" s="154"/>
    </row>
    <row r="852" spans="16:17" x14ac:dyDescent="0.25">
      <c r="P852" s="152"/>
      <c r="Q852" s="154"/>
    </row>
    <row r="853" spans="16:17" x14ac:dyDescent="0.25">
      <c r="P853" s="152"/>
      <c r="Q853" s="154"/>
    </row>
    <row r="854" spans="16:17" x14ac:dyDescent="0.25">
      <c r="P854" s="152"/>
      <c r="Q854" s="154"/>
    </row>
    <row r="855" spans="16:17" x14ac:dyDescent="0.25">
      <c r="P855" s="152"/>
      <c r="Q855" s="154"/>
    </row>
    <row r="856" spans="16:17" x14ac:dyDescent="0.25">
      <c r="P856" s="152"/>
      <c r="Q856" s="154"/>
    </row>
    <row r="857" spans="16:17" x14ac:dyDescent="0.25">
      <c r="P857" s="152"/>
      <c r="Q857" s="154"/>
    </row>
    <row r="858" spans="16:17" x14ac:dyDescent="0.25">
      <c r="P858" s="152"/>
      <c r="Q858" s="154"/>
    </row>
    <row r="859" spans="16:17" x14ac:dyDescent="0.25">
      <c r="P859" s="152"/>
      <c r="Q859" s="154"/>
    </row>
    <row r="860" spans="16:17" x14ac:dyDescent="0.25">
      <c r="P860" s="152"/>
      <c r="Q860" s="154"/>
    </row>
    <row r="861" spans="16:17" x14ac:dyDescent="0.25">
      <c r="P861" s="152"/>
      <c r="Q861" s="154"/>
    </row>
    <row r="862" spans="16:17" x14ac:dyDescent="0.25">
      <c r="P862" s="152"/>
      <c r="Q862" s="154"/>
    </row>
    <row r="863" spans="16:17" x14ac:dyDescent="0.25">
      <c r="P863" s="152"/>
      <c r="Q863" s="154"/>
    </row>
    <row r="864" spans="16:17" x14ac:dyDescent="0.25">
      <c r="P864" s="152"/>
      <c r="Q864" s="154"/>
    </row>
    <row r="865" spans="16:17" x14ac:dyDescent="0.25">
      <c r="P865" s="152"/>
      <c r="Q865" s="154"/>
    </row>
    <row r="866" spans="16:17" x14ac:dyDescent="0.25">
      <c r="P866" s="152"/>
      <c r="Q866" s="154"/>
    </row>
    <row r="867" spans="16:17" x14ac:dyDescent="0.25">
      <c r="P867" s="152"/>
      <c r="Q867" s="154"/>
    </row>
    <row r="868" spans="16:17" x14ac:dyDescent="0.25">
      <c r="P868" s="152"/>
      <c r="Q868" s="154"/>
    </row>
    <row r="869" spans="16:17" x14ac:dyDescent="0.25">
      <c r="P869" s="152"/>
      <c r="Q869" s="154"/>
    </row>
    <row r="870" spans="16:17" x14ac:dyDescent="0.25">
      <c r="P870" s="152"/>
      <c r="Q870" s="154"/>
    </row>
    <row r="871" spans="16:17" x14ac:dyDescent="0.25">
      <c r="P871" s="152"/>
      <c r="Q871" s="154"/>
    </row>
    <row r="872" spans="16:17" x14ac:dyDescent="0.25">
      <c r="P872" s="152"/>
      <c r="Q872" s="154"/>
    </row>
    <row r="873" spans="16:17" x14ac:dyDescent="0.25">
      <c r="P873" s="152"/>
      <c r="Q873" s="154"/>
    </row>
    <row r="874" spans="16:17" x14ac:dyDescent="0.25">
      <c r="P874" s="152"/>
      <c r="Q874" s="154"/>
    </row>
    <row r="875" spans="16:17" x14ac:dyDescent="0.25">
      <c r="P875" s="152"/>
      <c r="Q875" s="154"/>
    </row>
    <row r="876" spans="16:17" x14ac:dyDescent="0.25">
      <c r="P876" s="152"/>
      <c r="Q876" s="154"/>
    </row>
    <row r="877" spans="16:17" x14ac:dyDescent="0.25">
      <c r="P877" s="152"/>
      <c r="Q877" s="154"/>
    </row>
    <row r="878" spans="16:17" x14ac:dyDescent="0.25">
      <c r="P878" s="152"/>
      <c r="Q878" s="154"/>
    </row>
    <row r="879" spans="16:17" x14ac:dyDescent="0.25">
      <c r="P879" s="152"/>
      <c r="Q879" s="154"/>
    </row>
    <row r="880" spans="16:17" x14ac:dyDescent="0.25">
      <c r="P880" s="152"/>
      <c r="Q880" s="154"/>
    </row>
    <row r="881" spans="16:17" x14ac:dyDescent="0.25">
      <c r="P881" s="152"/>
      <c r="Q881" s="154"/>
    </row>
    <row r="882" spans="16:17" x14ac:dyDescent="0.25">
      <c r="P882" s="152"/>
      <c r="Q882" s="154"/>
    </row>
    <row r="883" spans="16:17" x14ac:dyDescent="0.25">
      <c r="P883" s="152"/>
      <c r="Q883" s="154"/>
    </row>
    <row r="884" spans="16:17" x14ac:dyDescent="0.25">
      <c r="P884" s="152"/>
      <c r="Q884" s="154"/>
    </row>
    <row r="885" spans="16:17" x14ac:dyDescent="0.25">
      <c r="P885" s="152"/>
      <c r="Q885" s="154"/>
    </row>
    <row r="886" spans="16:17" x14ac:dyDescent="0.25">
      <c r="P886" s="152"/>
      <c r="Q886" s="154"/>
    </row>
    <row r="887" spans="16:17" x14ac:dyDescent="0.25">
      <c r="P887" s="152"/>
      <c r="Q887" s="154"/>
    </row>
    <row r="888" spans="16:17" x14ac:dyDescent="0.25">
      <c r="P888" s="152"/>
      <c r="Q888" s="154"/>
    </row>
    <row r="889" spans="16:17" x14ac:dyDescent="0.25">
      <c r="P889" s="152"/>
      <c r="Q889" s="154"/>
    </row>
    <row r="890" spans="16:17" x14ac:dyDescent="0.25">
      <c r="P890" s="152"/>
      <c r="Q890" s="154"/>
    </row>
    <row r="891" spans="16:17" x14ac:dyDescent="0.25">
      <c r="P891" s="152"/>
      <c r="Q891" s="154"/>
    </row>
    <row r="892" spans="16:17" x14ac:dyDescent="0.25">
      <c r="P892" s="152"/>
      <c r="Q892" s="154"/>
    </row>
    <row r="893" spans="16:17" x14ac:dyDescent="0.25">
      <c r="P893" s="152"/>
      <c r="Q893" s="154"/>
    </row>
    <row r="894" spans="16:17" x14ac:dyDescent="0.25">
      <c r="P894" s="152"/>
      <c r="Q894" s="154"/>
    </row>
    <row r="895" spans="16:17" x14ac:dyDescent="0.25">
      <c r="P895" s="152"/>
      <c r="Q895" s="154"/>
    </row>
    <row r="896" spans="16:17" x14ac:dyDescent="0.25">
      <c r="P896" s="152"/>
      <c r="Q896" s="154"/>
    </row>
    <row r="897" spans="16:17" x14ac:dyDescent="0.25">
      <c r="P897" s="152"/>
      <c r="Q897" s="154"/>
    </row>
    <row r="898" spans="16:17" x14ac:dyDescent="0.25">
      <c r="P898" s="152"/>
      <c r="Q898" s="154"/>
    </row>
    <row r="899" spans="16:17" x14ac:dyDescent="0.25">
      <c r="P899" s="152"/>
      <c r="Q899" s="154"/>
    </row>
    <row r="900" spans="16:17" x14ac:dyDescent="0.25">
      <c r="P900" s="152"/>
      <c r="Q900" s="154"/>
    </row>
    <row r="901" spans="16:17" x14ac:dyDescent="0.25">
      <c r="P901" s="152"/>
      <c r="Q901" s="154"/>
    </row>
    <row r="902" spans="16:17" x14ac:dyDescent="0.25">
      <c r="P902" s="152"/>
      <c r="Q902" s="154"/>
    </row>
    <row r="903" spans="16:17" x14ac:dyDescent="0.25">
      <c r="P903" s="152"/>
      <c r="Q903" s="154"/>
    </row>
    <row r="904" spans="16:17" x14ac:dyDescent="0.25">
      <c r="P904" s="152"/>
      <c r="Q904" s="154"/>
    </row>
    <row r="905" spans="16:17" x14ac:dyDescent="0.25">
      <c r="P905" s="152"/>
      <c r="Q905" s="154"/>
    </row>
    <row r="906" spans="16:17" x14ac:dyDescent="0.25">
      <c r="P906" s="152"/>
      <c r="Q906" s="154"/>
    </row>
    <row r="907" spans="16:17" x14ac:dyDescent="0.25">
      <c r="P907" s="152"/>
      <c r="Q907" s="154"/>
    </row>
    <row r="908" spans="16:17" x14ac:dyDescent="0.25">
      <c r="P908" s="152"/>
      <c r="Q908" s="154"/>
    </row>
    <row r="909" spans="16:17" x14ac:dyDescent="0.25">
      <c r="P909" s="152"/>
      <c r="Q909" s="154"/>
    </row>
    <row r="910" spans="16:17" x14ac:dyDescent="0.25">
      <c r="P910" s="152"/>
      <c r="Q910" s="154"/>
    </row>
    <row r="911" spans="16:17" x14ac:dyDescent="0.25">
      <c r="P911" s="152"/>
      <c r="Q911" s="154"/>
    </row>
    <row r="912" spans="16:17" x14ac:dyDescent="0.25">
      <c r="P912" s="152"/>
      <c r="Q912" s="154"/>
    </row>
    <row r="913" spans="16:17" x14ac:dyDescent="0.25">
      <c r="P913" s="152"/>
      <c r="Q913" s="154"/>
    </row>
    <row r="914" spans="16:17" x14ac:dyDescent="0.25">
      <c r="P914" s="152"/>
      <c r="Q914" s="154"/>
    </row>
    <row r="915" spans="16:17" x14ac:dyDescent="0.25">
      <c r="P915" s="152"/>
      <c r="Q915" s="154"/>
    </row>
    <row r="916" spans="16:17" x14ac:dyDescent="0.25">
      <c r="P916" s="152"/>
      <c r="Q916" s="154"/>
    </row>
    <row r="917" spans="16:17" x14ac:dyDescent="0.25">
      <c r="P917" s="152"/>
      <c r="Q917" s="154"/>
    </row>
    <row r="918" spans="16:17" x14ac:dyDescent="0.25">
      <c r="P918" s="152"/>
      <c r="Q918" s="154"/>
    </row>
    <row r="919" spans="16:17" x14ac:dyDescent="0.25">
      <c r="P919" s="152"/>
      <c r="Q919" s="154"/>
    </row>
    <row r="920" spans="16:17" x14ac:dyDescent="0.25">
      <c r="P920" s="152"/>
      <c r="Q920" s="154"/>
    </row>
    <row r="921" spans="16:17" x14ac:dyDescent="0.25">
      <c r="P921" s="152"/>
      <c r="Q921" s="154"/>
    </row>
    <row r="922" spans="16:17" x14ac:dyDescent="0.25">
      <c r="P922" s="152"/>
      <c r="Q922" s="154"/>
    </row>
    <row r="923" spans="16:17" x14ac:dyDescent="0.25">
      <c r="P923" s="152"/>
      <c r="Q923" s="154"/>
    </row>
    <row r="924" spans="16:17" x14ac:dyDescent="0.25">
      <c r="P924" s="152"/>
      <c r="Q924" s="154"/>
    </row>
    <row r="925" spans="16:17" x14ac:dyDescent="0.25">
      <c r="P925" s="152"/>
      <c r="Q925" s="154"/>
    </row>
    <row r="926" spans="16:17" x14ac:dyDescent="0.25">
      <c r="P926" s="152"/>
      <c r="Q926" s="154"/>
    </row>
    <row r="927" spans="16:17" x14ac:dyDescent="0.25">
      <c r="P927" s="152"/>
      <c r="Q927" s="154"/>
    </row>
    <row r="928" spans="16:17" x14ac:dyDescent="0.25">
      <c r="P928" s="152"/>
      <c r="Q928" s="154"/>
    </row>
    <row r="929" spans="16:17" x14ac:dyDescent="0.25">
      <c r="P929" s="152"/>
      <c r="Q929" s="154"/>
    </row>
    <row r="930" spans="16:17" x14ac:dyDescent="0.25">
      <c r="P930" s="152"/>
      <c r="Q930" s="154"/>
    </row>
    <row r="931" spans="16:17" x14ac:dyDescent="0.25">
      <c r="P931" s="152"/>
      <c r="Q931" s="154"/>
    </row>
    <row r="932" spans="16:17" x14ac:dyDescent="0.25">
      <c r="P932" s="152"/>
      <c r="Q932" s="154"/>
    </row>
    <row r="933" spans="16:17" x14ac:dyDescent="0.25">
      <c r="P933" s="152"/>
      <c r="Q933" s="154"/>
    </row>
    <row r="934" spans="16:17" x14ac:dyDescent="0.25">
      <c r="P934" s="152"/>
      <c r="Q934" s="154"/>
    </row>
    <row r="935" spans="16:17" x14ac:dyDescent="0.25">
      <c r="P935" s="152"/>
      <c r="Q935" s="154"/>
    </row>
    <row r="936" spans="16:17" x14ac:dyDescent="0.25">
      <c r="P936" s="152"/>
      <c r="Q936" s="154"/>
    </row>
    <row r="937" spans="16:17" x14ac:dyDescent="0.25">
      <c r="P937" s="152"/>
      <c r="Q937" s="154"/>
    </row>
    <row r="938" spans="16:17" x14ac:dyDescent="0.25">
      <c r="P938" s="152"/>
      <c r="Q938" s="154"/>
    </row>
    <row r="939" spans="16:17" x14ac:dyDescent="0.25">
      <c r="P939" s="152"/>
      <c r="Q939" s="154"/>
    </row>
    <row r="940" spans="16:17" x14ac:dyDescent="0.25">
      <c r="P940" s="152"/>
      <c r="Q940" s="154"/>
    </row>
    <row r="941" spans="16:17" x14ac:dyDescent="0.25">
      <c r="P941" s="152"/>
      <c r="Q941" s="154"/>
    </row>
    <row r="942" spans="16:17" x14ac:dyDescent="0.25">
      <c r="P942" s="152"/>
      <c r="Q942" s="154"/>
    </row>
    <row r="943" spans="16:17" x14ac:dyDescent="0.25">
      <c r="P943" s="152"/>
      <c r="Q943" s="154"/>
    </row>
    <row r="944" spans="16:17" x14ac:dyDescent="0.25">
      <c r="P944" s="152"/>
      <c r="Q944" s="154"/>
    </row>
    <row r="945" spans="16:17" x14ac:dyDescent="0.25">
      <c r="P945" s="152"/>
      <c r="Q945" s="154"/>
    </row>
    <row r="946" spans="16:17" x14ac:dyDescent="0.25">
      <c r="P946" s="152"/>
      <c r="Q946" s="154"/>
    </row>
    <row r="947" spans="16:17" x14ac:dyDescent="0.25">
      <c r="P947" s="152"/>
      <c r="Q947" s="154"/>
    </row>
    <row r="948" spans="16:17" x14ac:dyDescent="0.25">
      <c r="P948" s="152"/>
      <c r="Q948" s="154"/>
    </row>
    <row r="949" spans="16:17" x14ac:dyDescent="0.25">
      <c r="P949" s="152"/>
      <c r="Q949" s="154"/>
    </row>
    <row r="950" spans="16:17" x14ac:dyDescent="0.25">
      <c r="P950" s="152"/>
      <c r="Q950" s="154"/>
    </row>
    <row r="951" spans="16:17" x14ac:dyDescent="0.25">
      <c r="P951" s="152"/>
      <c r="Q951" s="154"/>
    </row>
    <row r="952" spans="16:17" x14ac:dyDescent="0.25">
      <c r="P952" s="152"/>
      <c r="Q952" s="154"/>
    </row>
    <row r="953" spans="16:17" x14ac:dyDescent="0.25">
      <c r="P953" s="152"/>
      <c r="Q953" s="154"/>
    </row>
    <row r="954" spans="16:17" x14ac:dyDescent="0.25">
      <c r="P954" s="152"/>
      <c r="Q954" s="154"/>
    </row>
    <row r="955" spans="16:17" x14ac:dyDescent="0.25">
      <c r="P955" s="152"/>
      <c r="Q955" s="154"/>
    </row>
    <row r="956" spans="16:17" x14ac:dyDescent="0.25">
      <c r="P956" s="152"/>
      <c r="Q956" s="154"/>
    </row>
    <row r="957" spans="16:17" x14ac:dyDescent="0.25">
      <c r="P957" s="152"/>
      <c r="Q957" s="154"/>
    </row>
    <row r="958" spans="16:17" x14ac:dyDescent="0.25">
      <c r="P958" s="152"/>
      <c r="Q958" s="154"/>
    </row>
    <row r="959" spans="16:17" x14ac:dyDescent="0.25">
      <c r="P959" s="152"/>
      <c r="Q959" s="154"/>
    </row>
    <row r="960" spans="16:17" x14ac:dyDescent="0.25">
      <c r="P960" s="152"/>
      <c r="Q960" s="154"/>
    </row>
    <row r="961" spans="16:17" x14ac:dyDescent="0.25">
      <c r="P961" s="152"/>
      <c r="Q961" s="154"/>
    </row>
    <row r="962" spans="16:17" x14ac:dyDescent="0.25">
      <c r="P962" s="152"/>
      <c r="Q962" s="154"/>
    </row>
    <row r="963" spans="16:17" x14ac:dyDescent="0.25">
      <c r="P963" s="152"/>
      <c r="Q963" s="154"/>
    </row>
    <row r="964" spans="16:17" x14ac:dyDescent="0.25">
      <c r="P964" s="152"/>
      <c r="Q964" s="154"/>
    </row>
    <row r="965" spans="16:17" x14ac:dyDescent="0.25">
      <c r="P965" s="152"/>
      <c r="Q965" s="154"/>
    </row>
    <row r="966" spans="16:17" x14ac:dyDescent="0.25">
      <c r="P966" s="152"/>
      <c r="Q966" s="154"/>
    </row>
    <row r="967" spans="16:17" x14ac:dyDescent="0.25">
      <c r="P967" s="152"/>
      <c r="Q967" s="154"/>
    </row>
    <row r="968" spans="16:17" x14ac:dyDescent="0.25">
      <c r="P968" s="152"/>
      <c r="Q968" s="154"/>
    </row>
    <row r="969" spans="16:17" x14ac:dyDescent="0.25">
      <c r="P969" s="152"/>
      <c r="Q969" s="154"/>
    </row>
    <row r="970" spans="16:17" x14ac:dyDescent="0.25">
      <c r="P970" s="152"/>
      <c r="Q970" s="154"/>
    </row>
    <row r="971" spans="16:17" x14ac:dyDescent="0.25">
      <c r="P971" s="152"/>
      <c r="Q971" s="154"/>
    </row>
    <row r="972" spans="16:17" x14ac:dyDescent="0.25">
      <c r="P972" s="152"/>
      <c r="Q972" s="154"/>
    </row>
    <row r="973" spans="16:17" x14ac:dyDescent="0.25">
      <c r="P973" s="152"/>
      <c r="Q973" s="154"/>
    </row>
    <row r="974" spans="16:17" x14ac:dyDescent="0.25">
      <c r="P974" s="152"/>
      <c r="Q974" s="154"/>
    </row>
    <row r="975" spans="16:17" x14ac:dyDescent="0.25">
      <c r="P975" s="152"/>
      <c r="Q975" s="154"/>
    </row>
    <row r="976" spans="16:17" x14ac:dyDescent="0.25">
      <c r="P976" s="152"/>
      <c r="Q976" s="154"/>
    </row>
    <row r="977" spans="16:17" x14ac:dyDescent="0.25">
      <c r="P977" s="152"/>
      <c r="Q977" s="154"/>
    </row>
    <row r="978" spans="16:17" x14ac:dyDescent="0.25">
      <c r="P978" s="152"/>
      <c r="Q978" s="154"/>
    </row>
    <row r="979" spans="16:17" x14ac:dyDescent="0.25">
      <c r="P979" s="152"/>
      <c r="Q979" s="154"/>
    </row>
    <row r="980" spans="16:17" x14ac:dyDescent="0.25">
      <c r="P980" s="152"/>
      <c r="Q980" s="154"/>
    </row>
    <row r="981" spans="16:17" x14ac:dyDescent="0.25">
      <c r="P981" s="152"/>
      <c r="Q981" s="154"/>
    </row>
    <row r="982" spans="16:17" x14ac:dyDescent="0.25">
      <c r="P982" s="152"/>
      <c r="Q982" s="154"/>
    </row>
    <row r="983" spans="16:17" x14ac:dyDescent="0.25">
      <c r="P983" s="152"/>
      <c r="Q983" s="154"/>
    </row>
    <row r="984" spans="16:17" x14ac:dyDescent="0.25">
      <c r="P984" s="152"/>
      <c r="Q984" s="154"/>
    </row>
    <row r="985" spans="16:17" x14ac:dyDescent="0.25">
      <c r="P985" s="152"/>
      <c r="Q985" s="154"/>
    </row>
    <row r="986" spans="16:17" x14ac:dyDescent="0.25">
      <c r="P986" s="152"/>
      <c r="Q986" s="154"/>
    </row>
    <row r="987" spans="16:17" x14ac:dyDescent="0.25">
      <c r="P987" s="152"/>
      <c r="Q987" s="154"/>
    </row>
    <row r="988" spans="16:17" x14ac:dyDescent="0.25">
      <c r="P988" s="152"/>
      <c r="Q988" s="154"/>
    </row>
    <row r="989" spans="16:17" x14ac:dyDescent="0.25">
      <c r="P989" s="152"/>
      <c r="Q989" s="154"/>
    </row>
    <row r="990" spans="16:17" x14ac:dyDescent="0.25">
      <c r="P990" s="152"/>
      <c r="Q990" s="154"/>
    </row>
    <row r="991" spans="16:17" x14ac:dyDescent="0.25">
      <c r="P991" s="152"/>
      <c r="Q991" s="154"/>
    </row>
    <row r="992" spans="16:17" x14ac:dyDescent="0.25">
      <c r="P992" s="152"/>
      <c r="Q992" s="154"/>
    </row>
    <row r="993" spans="16:17" x14ac:dyDescent="0.25">
      <c r="P993" s="152"/>
      <c r="Q993" s="154"/>
    </row>
    <row r="994" spans="16:17" x14ac:dyDescent="0.25">
      <c r="P994" s="152"/>
      <c r="Q994" s="154"/>
    </row>
    <row r="995" spans="16:17" x14ac:dyDescent="0.25">
      <c r="P995" s="152"/>
      <c r="Q995" s="154"/>
    </row>
    <row r="996" spans="16:17" x14ac:dyDescent="0.25">
      <c r="P996" s="152"/>
      <c r="Q996" s="154"/>
    </row>
    <row r="997" spans="16:17" x14ac:dyDescent="0.25">
      <c r="P997" s="152"/>
      <c r="Q997" s="154"/>
    </row>
    <row r="998" spans="16:17" x14ac:dyDescent="0.25">
      <c r="P998" s="152"/>
      <c r="Q998" s="154"/>
    </row>
    <row r="999" spans="16:17" x14ac:dyDescent="0.25">
      <c r="P999" s="152"/>
      <c r="Q999" s="154"/>
    </row>
    <row r="1000" spans="16:17" x14ac:dyDescent="0.25">
      <c r="P1000" s="152"/>
      <c r="Q1000" s="154"/>
    </row>
    <row r="1001" spans="16:17" x14ac:dyDescent="0.25">
      <c r="P1001" s="152"/>
      <c r="Q1001" s="154"/>
    </row>
    <row r="1002" spans="16:17" x14ac:dyDescent="0.25">
      <c r="P1002" s="152"/>
      <c r="Q1002" s="154"/>
    </row>
    <row r="1003" spans="16:17" x14ac:dyDescent="0.25">
      <c r="P1003" s="152"/>
      <c r="Q1003" s="154"/>
    </row>
    <row r="1004" spans="16:17" x14ac:dyDescent="0.25">
      <c r="P1004" s="152"/>
      <c r="Q1004" s="154"/>
    </row>
    <row r="1005" spans="16:17" x14ac:dyDescent="0.25">
      <c r="P1005" s="152"/>
      <c r="Q1005" s="154"/>
    </row>
    <row r="1006" spans="16:17" x14ac:dyDescent="0.25">
      <c r="P1006" s="152"/>
      <c r="Q1006" s="154"/>
    </row>
    <row r="1007" spans="16:17" x14ac:dyDescent="0.25">
      <c r="P1007" s="152"/>
      <c r="Q1007" s="154"/>
    </row>
    <row r="1008" spans="16:17" x14ac:dyDescent="0.25">
      <c r="P1008" s="152"/>
      <c r="Q1008" s="154"/>
    </row>
    <row r="1009" spans="16:17" x14ac:dyDescent="0.25">
      <c r="P1009" s="152"/>
      <c r="Q1009" s="154"/>
    </row>
    <row r="1010" spans="16:17" x14ac:dyDescent="0.25">
      <c r="P1010" s="152"/>
      <c r="Q1010" s="154"/>
    </row>
    <row r="1011" spans="16:17" x14ac:dyDescent="0.25">
      <c r="P1011" s="152"/>
      <c r="Q1011" s="154"/>
    </row>
    <row r="1012" spans="16:17" x14ac:dyDescent="0.25">
      <c r="P1012" s="152"/>
      <c r="Q1012" s="154"/>
    </row>
    <row r="1013" spans="16:17" x14ac:dyDescent="0.25">
      <c r="P1013" s="152"/>
      <c r="Q1013" s="154"/>
    </row>
    <row r="1014" spans="16:17" x14ac:dyDescent="0.25">
      <c r="P1014" s="152"/>
      <c r="Q1014" s="154"/>
    </row>
    <row r="1015" spans="16:17" x14ac:dyDescent="0.25">
      <c r="P1015" s="152"/>
      <c r="Q1015" s="154"/>
    </row>
    <row r="1016" spans="16:17" x14ac:dyDescent="0.25">
      <c r="P1016" s="152"/>
      <c r="Q1016" s="154"/>
    </row>
    <row r="1017" spans="16:17" x14ac:dyDescent="0.25">
      <c r="P1017" s="152"/>
      <c r="Q1017" s="154"/>
    </row>
    <row r="1018" spans="16:17" x14ac:dyDescent="0.25">
      <c r="P1018" s="152"/>
      <c r="Q1018" s="154"/>
    </row>
    <row r="1019" spans="16:17" x14ac:dyDescent="0.25">
      <c r="P1019" s="152"/>
      <c r="Q1019" s="154"/>
    </row>
    <row r="1020" spans="16:17" x14ac:dyDescent="0.25">
      <c r="P1020" s="152"/>
      <c r="Q1020" s="154"/>
    </row>
    <row r="1021" spans="16:17" x14ac:dyDescent="0.25">
      <c r="P1021" s="152"/>
      <c r="Q1021" s="154"/>
    </row>
    <row r="1022" spans="16:17" x14ac:dyDescent="0.25">
      <c r="P1022" s="152"/>
      <c r="Q1022" s="154"/>
    </row>
    <row r="1023" spans="16:17" x14ac:dyDescent="0.25">
      <c r="P1023" s="152"/>
      <c r="Q1023" s="154"/>
    </row>
    <row r="1024" spans="16:17" x14ac:dyDescent="0.25">
      <c r="P1024" s="152"/>
      <c r="Q1024" s="154"/>
    </row>
    <row r="1025" spans="16:17" x14ac:dyDescent="0.25">
      <c r="P1025" s="152"/>
      <c r="Q1025" s="154"/>
    </row>
    <row r="1026" spans="16:17" x14ac:dyDescent="0.25">
      <c r="P1026" s="152"/>
      <c r="Q1026" s="154"/>
    </row>
    <row r="1027" spans="16:17" x14ac:dyDescent="0.25">
      <c r="P1027" s="152"/>
      <c r="Q1027" s="154"/>
    </row>
    <row r="1028" spans="16:17" x14ac:dyDescent="0.25">
      <c r="P1028" s="152"/>
      <c r="Q1028" s="154"/>
    </row>
    <row r="1029" spans="16:17" x14ac:dyDescent="0.25">
      <c r="P1029" s="152"/>
      <c r="Q1029" s="154"/>
    </row>
    <row r="1030" spans="16:17" x14ac:dyDescent="0.25">
      <c r="P1030" s="152"/>
      <c r="Q1030" s="154"/>
    </row>
    <row r="1031" spans="16:17" x14ac:dyDescent="0.25">
      <c r="P1031" s="152"/>
      <c r="Q1031" s="154"/>
    </row>
    <row r="1032" spans="16:17" x14ac:dyDescent="0.25">
      <c r="P1032" s="152"/>
      <c r="Q1032" s="154"/>
    </row>
    <row r="1033" spans="16:17" x14ac:dyDescent="0.25">
      <c r="P1033" s="152"/>
      <c r="Q1033" s="154"/>
    </row>
    <row r="1034" spans="16:17" x14ac:dyDescent="0.25">
      <c r="P1034" s="152"/>
      <c r="Q1034" s="154"/>
    </row>
    <row r="1035" spans="16:17" x14ac:dyDescent="0.25">
      <c r="P1035" s="152"/>
      <c r="Q1035" s="154"/>
    </row>
    <row r="1036" spans="16:17" x14ac:dyDescent="0.25">
      <c r="P1036" s="152"/>
      <c r="Q1036" s="154"/>
    </row>
    <row r="1037" spans="16:17" x14ac:dyDescent="0.25">
      <c r="P1037" s="152"/>
      <c r="Q1037" s="154"/>
    </row>
    <row r="1038" spans="16:17" x14ac:dyDescent="0.25">
      <c r="P1038" s="152"/>
      <c r="Q1038" s="154"/>
    </row>
    <row r="1039" spans="16:17" x14ac:dyDescent="0.25">
      <c r="P1039" s="152"/>
      <c r="Q1039" s="154"/>
    </row>
    <row r="1040" spans="16:17" x14ac:dyDescent="0.25">
      <c r="P1040" s="152"/>
      <c r="Q1040" s="154"/>
    </row>
    <row r="1041" spans="16:17" x14ac:dyDescent="0.25">
      <c r="P1041" s="152"/>
      <c r="Q1041" s="154"/>
    </row>
    <row r="1042" spans="16:17" x14ac:dyDescent="0.25">
      <c r="P1042" s="152"/>
      <c r="Q1042" s="154"/>
    </row>
    <row r="1043" spans="16:17" x14ac:dyDescent="0.25">
      <c r="P1043" s="152"/>
      <c r="Q1043" s="154"/>
    </row>
    <row r="1044" spans="16:17" x14ac:dyDescent="0.25">
      <c r="P1044" s="152"/>
      <c r="Q1044" s="154"/>
    </row>
    <row r="1045" spans="16:17" x14ac:dyDescent="0.25">
      <c r="P1045" s="152"/>
      <c r="Q1045" s="154"/>
    </row>
    <row r="1046" spans="16:17" x14ac:dyDescent="0.25">
      <c r="P1046" s="152"/>
      <c r="Q1046" s="154"/>
    </row>
    <row r="1047" spans="16:17" x14ac:dyDescent="0.25">
      <c r="P1047" s="152"/>
      <c r="Q1047" s="154"/>
    </row>
    <row r="1048" spans="16:17" x14ac:dyDescent="0.25">
      <c r="P1048" s="152"/>
      <c r="Q1048" s="154"/>
    </row>
    <row r="1049" spans="16:17" x14ac:dyDescent="0.25">
      <c r="P1049" s="152"/>
      <c r="Q1049" s="154"/>
    </row>
    <row r="1050" spans="16:17" x14ac:dyDescent="0.25">
      <c r="P1050" s="152"/>
      <c r="Q1050" s="154"/>
    </row>
    <row r="1051" spans="16:17" x14ac:dyDescent="0.25">
      <c r="P1051" s="152"/>
      <c r="Q1051" s="154"/>
    </row>
    <row r="1052" spans="16:17" x14ac:dyDescent="0.25">
      <c r="P1052" s="152"/>
      <c r="Q1052" s="154"/>
    </row>
    <row r="1053" spans="16:17" x14ac:dyDescent="0.25">
      <c r="P1053" s="152"/>
      <c r="Q1053" s="154"/>
    </row>
    <row r="1054" spans="16:17" x14ac:dyDescent="0.25">
      <c r="P1054" s="152"/>
      <c r="Q1054" s="154"/>
    </row>
    <row r="1055" spans="16:17" x14ac:dyDescent="0.25">
      <c r="P1055" s="152"/>
      <c r="Q1055" s="154"/>
    </row>
    <row r="1056" spans="16:17" x14ac:dyDescent="0.25">
      <c r="P1056" s="152"/>
      <c r="Q1056" s="154"/>
    </row>
    <row r="1057" spans="16:17" x14ac:dyDescent="0.25">
      <c r="P1057" s="152"/>
      <c r="Q1057" s="154"/>
    </row>
    <row r="1058" spans="16:17" x14ac:dyDescent="0.25">
      <c r="P1058" s="152"/>
      <c r="Q1058" s="154"/>
    </row>
    <row r="1059" spans="16:17" x14ac:dyDescent="0.25">
      <c r="P1059" s="152"/>
      <c r="Q1059" s="154"/>
    </row>
    <row r="1060" spans="16:17" x14ac:dyDescent="0.25">
      <c r="P1060" s="152"/>
      <c r="Q1060" s="154"/>
    </row>
    <row r="1061" spans="16:17" x14ac:dyDescent="0.25">
      <c r="P1061" s="152"/>
      <c r="Q1061" s="154"/>
    </row>
    <row r="1062" spans="16:17" x14ac:dyDescent="0.25">
      <c r="P1062" s="152"/>
      <c r="Q1062" s="154"/>
    </row>
    <row r="1063" spans="16:17" x14ac:dyDescent="0.25">
      <c r="P1063" s="152"/>
      <c r="Q1063" s="154"/>
    </row>
    <row r="1064" spans="16:17" x14ac:dyDescent="0.25">
      <c r="P1064" s="152"/>
      <c r="Q1064" s="154"/>
    </row>
    <row r="1065" spans="16:17" x14ac:dyDescent="0.25">
      <c r="P1065" s="152"/>
      <c r="Q1065" s="154"/>
    </row>
    <row r="1066" spans="16:17" x14ac:dyDescent="0.25">
      <c r="P1066" s="152"/>
      <c r="Q1066" s="154"/>
    </row>
    <row r="1067" spans="16:17" x14ac:dyDescent="0.25">
      <c r="P1067" s="152"/>
      <c r="Q1067" s="154"/>
    </row>
    <row r="1068" spans="16:17" x14ac:dyDescent="0.25">
      <c r="P1068" s="152"/>
      <c r="Q1068" s="154"/>
    </row>
    <row r="1069" spans="16:17" x14ac:dyDescent="0.25">
      <c r="P1069" s="152"/>
      <c r="Q1069" s="154"/>
    </row>
    <row r="1070" spans="16:17" x14ac:dyDescent="0.25">
      <c r="P1070" s="152"/>
      <c r="Q1070" s="154"/>
    </row>
    <row r="1071" spans="16:17" x14ac:dyDescent="0.25">
      <c r="P1071" s="152"/>
      <c r="Q1071" s="154"/>
    </row>
    <row r="1072" spans="16:17" x14ac:dyDescent="0.25">
      <c r="P1072" s="152"/>
      <c r="Q1072" s="154"/>
    </row>
    <row r="1073" spans="16:17" x14ac:dyDescent="0.25">
      <c r="P1073" s="152"/>
      <c r="Q1073" s="154"/>
    </row>
    <row r="1074" spans="16:17" x14ac:dyDescent="0.25">
      <c r="P1074" s="152"/>
      <c r="Q1074" s="154"/>
    </row>
    <row r="1075" spans="16:17" x14ac:dyDescent="0.25">
      <c r="P1075" s="152"/>
      <c r="Q1075" s="154"/>
    </row>
    <row r="1076" spans="16:17" x14ac:dyDescent="0.25">
      <c r="P1076" s="152"/>
      <c r="Q1076" s="154"/>
    </row>
    <row r="1077" spans="16:17" x14ac:dyDescent="0.25">
      <c r="P1077" s="152"/>
      <c r="Q1077" s="154"/>
    </row>
    <row r="1078" spans="16:17" x14ac:dyDescent="0.25">
      <c r="P1078" s="152"/>
      <c r="Q1078" s="154"/>
    </row>
    <row r="1079" spans="16:17" x14ac:dyDescent="0.25">
      <c r="P1079" s="152"/>
      <c r="Q1079" s="154"/>
    </row>
    <row r="1080" spans="16:17" x14ac:dyDescent="0.25">
      <c r="P1080" s="152"/>
      <c r="Q1080" s="154"/>
    </row>
    <row r="1081" spans="16:17" x14ac:dyDescent="0.25">
      <c r="P1081" s="152"/>
      <c r="Q1081" s="154"/>
    </row>
    <row r="1082" spans="16:17" x14ac:dyDescent="0.25">
      <c r="P1082" s="152"/>
      <c r="Q1082" s="154"/>
    </row>
    <row r="1083" spans="16:17" x14ac:dyDescent="0.25">
      <c r="P1083" s="152"/>
      <c r="Q1083" s="154"/>
    </row>
    <row r="1084" spans="16:17" x14ac:dyDescent="0.25">
      <c r="P1084" s="152"/>
      <c r="Q1084" s="154"/>
    </row>
    <row r="1085" spans="16:17" x14ac:dyDescent="0.25">
      <c r="P1085" s="152"/>
      <c r="Q1085" s="154"/>
    </row>
    <row r="1086" spans="16:17" x14ac:dyDescent="0.25">
      <c r="P1086" s="152"/>
      <c r="Q1086" s="154"/>
    </row>
    <row r="1087" spans="16:17" x14ac:dyDescent="0.25">
      <c r="P1087" s="152"/>
      <c r="Q1087" s="154"/>
    </row>
    <row r="1088" spans="16:17" x14ac:dyDescent="0.25">
      <c r="P1088" s="152"/>
      <c r="Q1088" s="154"/>
    </row>
    <row r="1089" spans="16:17" x14ac:dyDescent="0.25">
      <c r="P1089" s="152"/>
      <c r="Q1089" s="154"/>
    </row>
    <row r="1090" spans="16:17" x14ac:dyDescent="0.25">
      <c r="P1090" s="152"/>
      <c r="Q1090" s="154"/>
    </row>
    <row r="1091" spans="16:17" x14ac:dyDescent="0.25">
      <c r="P1091" s="152"/>
      <c r="Q1091" s="154"/>
    </row>
    <row r="1092" spans="16:17" x14ac:dyDescent="0.25">
      <c r="P1092" s="152"/>
      <c r="Q1092" s="154"/>
    </row>
    <row r="1093" spans="16:17" x14ac:dyDescent="0.25">
      <c r="P1093" s="152"/>
      <c r="Q1093" s="154"/>
    </row>
    <row r="1094" spans="16:17" x14ac:dyDescent="0.25">
      <c r="P1094" s="152"/>
      <c r="Q1094" s="154"/>
    </row>
    <row r="1095" spans="16:17" x14ac:dyDescent="0.25">
      <c r="P1095" s="152"/>
      <c r="Q1095" s="154"/>
    </row>
    <row r="1096" spans="16:17" x14ac:dyDescent="0.25">
      <c r="P1096" s="152"/>
      <c r="Q1096" s="154"/>
    </row>
    <row r="1097" spans="16:17" x14ac:dyDescent="0.25">
      <c r="P1097" s="152"/>
      <c r="Q1097" s="154"/>
    </row>
    <row r="1098" spans="16:17" x14ac:dyDescent="0.25">
      <c r="P1098" s="152"/>
      <c r="Q1098" s="154"/>
    </row>
    <row r="1099" spans="16:17" x14ac:dyDescent="0.25">
      <c r="P1099" s="152"/>
      <c r="Q1099" s="154"/>
    </row>
    <row r="1100" spans="16:17" x14ac:dyDescent="0.25">
      <c r="P1100" s="152"/>
      <c r="Q1100" s="154"/>
    </row>
    <row r="1101" spans="16:17" x14ac:dyDescent="0.25">
      <c r="P1101" s="152"/>
      <c r="Q1101" s="154"/>
    </row>
    <row r="1102" spans="16:17" x14ac:dyDescent="0.25">
      <c r="P1102" s="152"/>
      <c r="Q1102" s="154"/>
    </row>
    <row r="1103" spans="16:17" x14ac:dyDescent="0.25">
      <c r="P1103" s="152"/>
      <c r="Q1103" s="154"/>
    </row>
    <row r="1104" spans="16:17" x14ac:dyDescent="0.25">
      <c r="P1104" s="152"/>
      <c r="Q1104" s="154"/>
    </row>
    <row r="1105" spans="16:17" x14ac:dyDescent="0.25">
      <c r="P1105" s="152"/>
      <c r="Q1105" s="154"/>
    </row>
    <row r="1106" spans="16:17" x14ac:dyDescent="0.25">
      <c r="P1106" s="152"/>
      <c r="Q1106" s="154"/>
    </row>
    <row r="1107" spans="16:17" x14ac:dyDescent="0.25">
      <c r="P1107" s="152"/>
      <c r="Q1107" s="154"/>
    </row>
    <row r="1108" spans="16:17" x14ac:dyDescent="0.25">
      <c r="P1108" s="152"/>
      <c r="Q1108" s="154"/>
    </row>
    <row r="1109" spans="16:17" x14ac:dyDescent="0.25">
      <c r="P1109" s="152"/>
      <c r="Q1109" s="154"/>
    </row>
    <row r="1110" spans="16:17" x14ac:dyDescent="0.25">
      <c r="P1110" s="152"/>
      <c r="Q1110" s="154"/>
    </row>
    <row r="1111" spans="16:17" x14ac:dyDescent="0.25">
      <c r="P1111" s="152"/>
      <c r="Q1111" s="154"/>
    </row>
    <row r="1112" spans="16:17" x14ac:dyDescent="0.25">
      <c r="P1112" s="152"/>
      <c r="Q1112" s="154"/>
    </row>
    <row r="1113" spans="16:17" x14ac:dyDescent="0.25">
      <c r="P1113" s="152"/>
      <c r="Q1113" s="154"/>
    </row>
    <row r="1114" spans="16:17" x14ac:dyDescent="0.25">
      <c r="P1114" s="152"/>
      <c r="Q1114" s="154"/>
    </row>
    <row r="1115" spans="16:17" x14ac:dyDescent="0.25">
      <c r="P1115" s="152"/>
      <c r="Q1115" s="154"/>
    </row>
    <row r="1116" spans="16:17" x14ac:dyDescent="0.25">
      <c r="P1116" s="152"/>
      <c r="Q1116" s="154"/>
    </row>
    <row r="1117" spans="16:17" x14ac:dyDescent="0.25">
      <c r="P1117" s="152"/>
      <c r="Q1117" s="154"/>
    </row>
    <row r="1118" spans="16:17" x14ac:dyDescent="0.25">
      <c r="P1118" s="152"/>
      <c r="Q1118" s="154"/>
    </row>
    <row r="1119" spans="16:17" x14ac:dyDescent="0.25">
      <c r="P1119" s="152"/>
      <c r="Q1119" s="154"/>
    </row>
    <row r="1120" spans="16:17" x14ac:dyDescent="0.25">
      <c r="P1120" s="152"/>
      <c r="Q1120" s="154"/>
    </row>
    <row r="1121" spans="16:17" x14ac:dyDescent="0.25">
      <c r="P1121" s="152"/>
      <c r="Q1121" s="154"/>
    </row>
    <row r="1122" spans="16:17" x14ac:dyDescent="0.25">
      <c r="P1122" s="152"/>
      <c r="Q1122" s="154"/>
    </row>
    <row r="1123" spans="16:17" x14ac:dyDescent="0.25">
      <c r="P1123" s="152"/>
      <c r="Q1123" s="154"/>
    </row>
    <row r="1124" spans="16:17" x14ac:dyDescent="0.25">
      <c r="P1124" s="152"/>
      <c r="Q1124" s="154"/>
    </row>
    <row r="1125" spans="16:17" x14ac:dyDescent="0.25">
      <c r="P1125" s="152"/>
      <c r="Q1125" s="154"/>
    </row>
    <row r="1126" spans="16:17" x14ac:dyDescent="0.25">
      <c r="P1126" s="152"/>
      <c r="Q1126" s="154"/>
    </row>
    <row r="1127" spans="16:17" x14ac:dyDescent="0.25">
      <c r="P1127" s="152"/>
      <c r="Q1127" s="154"/>
    </row>
    <row r="1128" spans="16:17" x14ac:dyDescent="0.25">
      <c r="P1128" s="152"/>
      <c r="Q1128" s="154"/>
    </row>
    <row r="1129" spans="16:17" x14ac:dyDescent="0.25">
      <c r="P1129" s="152"/>
      <c r="Q1129" s="154"/>
    </row>
    <row r="1130" spans="16:17" x14ac:dyDescent="0.25">
      <c r="P1130" s="152"/>
      <c r="Q1130" s="154"/>
    </row>
    <row r="1131" spans="16:17" x14ac:dyDescent="0.25">
      <c r="P1131" s="152"/>
      <c r="Q1131" s="154"/>
    </row>
    <row r="1132" spans="16:17" x14ac:dyDescent="0.25">
      <c r="P1132" s="152"/>
      <c r="Q1132" s="154"/>
    </row>
    <row r="1133" spans="16:17" x14ac:dyDescent="0.25">
      <c r="P1133" s="152"/>
      <c r="Q1133" s="154"/>
    </row>
    <row r="1134" spans="16:17" x14ac:dyDescent="0.25">
      <c r="P1134" s="152"/>
      <c r="Q1134" s="154"/>
    </row>
    <row r="1135" spans="16:17" x14ac:dyDescent="0.25">
      <c r="P1135" s="152"/>
      <c r="Q1135" s="154"/>
    </row>
    <row r="1136" spans="16:17" x14ac:dyDescent="0.25">
      <c r="P1136" s="152"/>
      <c r="Q1136" s="154"/>
    </row>
    <row r="1137" spans="16:17" x14ac:dyDescent="0.25">
      <c r="P1137" s="152"/>
      <c r="Q1137" s="154"/>
    </row>
    <row r="1138" spans="16:17" x14ac:dyDescent="0.25">
      <c r="P1138" s="152"/>
      <c r="Q1138" s="154"/>
    </row>
    <row r="1139" spans="16:17" x14ac:dyDescent="0.25">
      <c r="P1139" s="152"/>
      <c r="Q1139" s="154"/>
    </row>
    <row r="1140" spans="16:17" x14ac:dyDescent="0.25">
      <c r="P1140" s="152"/>
      <c r="Q1140" s="154"/>
    </row>
    <row r="1141" spans="16:17" x14ac:dyDescent="0.25">
      <c r="P1141" s="152"/>
      <c r="Q1141" s="154"/>
    </row>
    <row r="1142" spans="16:17" x14ac:dyDescent="0.25">
      <c r="P1142" s="152"/>
      <c r="Q1142" s="154"/>
    </row>
    <row r="1143" spans="16:17" x14ac:dyDescent="0.25">
      <c r="P1143" s="152"/>
      <c r="Q1143" s="154"/>
    </row>
    <row r="1144" spans="16:17" x14ac:dyDescent="0.25">
      <c r="P1144" s="152"/>
      <c r="Q1144" s="152"/>
    </row>
    <row r="1145" spans="16:17" x14ac:dyDescent="0.25">
      <c r="P1145" s="152"/>
      <c r="Q1145" s="152"/>
    </row>
  </sheetData>
  <sheetProtection algorithmName="SHA-512" hashValue="IKNGDA/eCKkCGue3s/23vYV3qmkxmFbzeNxSpvmpDMogDQrbAF6zn39yUc6J/vsM3Mi9GvD0k/WGSDrgA9z/rQ==" saltValue="e4IrPS4dyLvEl8GycHpQtA==" spinCount="100000" sheet="1" insertRows="0"/>
  <mergeCells count="19">
    <mergeCell ref="N8:N9"/>
    <mergeCell ref="O8:O9"/>
    <mergeCell ref="H8:H9"/>
    <mergeCell ref="A3:Q3"/>
    <mergeCell ref="B25:O29"/>
    <mergeCell ref="Q8:Q9"/>
    <mergeCell ref="G8:G9"/>
    <mergeCell ref="A5:D5"/>
    <mergeCell ref="E5:Q5"/>
    <mergeCell ref="A6:D6"/>
    <mergeCell ref="E6:Q6"/>
    <mergeCell ref="A8:A9"/>
    <mergeCell ref="B8:B9"/>
    <mergeCell ref="C8:C9"/>
    <mergeCell ref="D8:D9"/>
    <mergeCell ref="E8:E9"/>
    <mergeCell ref="F8:F9"/>
    <mergeCell ref="I8:I9"/>
    <mergeCell ref="M8:M9"/>
  </mergeCells>
  <dataValidations count="2">
    <dataValidation type="list" allowBlank="1" showInputMessage="1" showErrorMessage="1" sqref="P11:P20">
      <formula1>"Offenes Verfahren,Nichtoffenes Verfahren mit TWB,Verhandlungsverfahren,Wettbewerblicher Dialog,Innovationspartnerschaft"</formula1>
    </dataValidation>
    <dataValidation type="list" allowBlank="1" showInputMessage="1" showErrorMessage="1" sqref="O11:O20">
      <formula1>"Planleistung,Lieferleistung,Bauleistung,Baukonzession,Dienstlstgskonz.,Rahmenvereinb."</formula1>
    </dataValidation>
  </dataValidations>
  <pageMargins left="0.39370078740157483" right="0.35433070866141736" top="0.59055118110236227" bottom="0.59055118110236227" header="0.31496062992125984" footer="0.31496062992125984"/>
  <pageSetup paperSize="8" scale="74" fitToHeight="0" orientation="landscape" r:id="rId1"/>
  <headerFooter>
    <oddFooter>&amp;RFormularstand: 18.03.2025</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J24"/>
  <sheetViews>
    <sheetView showGridLines="0" zoomScale="120" zoomScaleNormal="120" workbookViewId="0">
      <selection activeCell="E6" sqref="E6"/>
    </sheetView>
  </sheetViews>
  <sheetFormatPr baseColWidth="10" defaultRowHeight="15" x14ac:dyDescent="0.25"/>
  <cols>
    <col min="1" max="1" width="8.28515625" customWidth="1"/>
    <col min="2" max="2" width="16" customWidth="1"/>
    <col min="3" max="3" width="12" customWidth="1"/>
    <col min="4" max="4" width="19.7109375" customWidth="1"/>
    <col min="5" max="5" width="22" customWidth="1"/>
    <col min="6" max="6" width="17.5703125" customWidth="1"/>
  </cols>
  <sheetData>
    <row r="1" spans="1:10" x14ac:dyDescent="0.25">
      <c r="A1" s="169" t="s">
        <v>30</v>
      </c>
      <c r="B1" s="169"/>
      <c r="C1" s="169"/>
      <c r="D1" s="169"/>
      <c r="E1" s="169"/>
      <c r="F1" s="169"/>
      <c r="G1" s="169"/>
      <c r="H1" s="169"/>
      <c r="I1" s="169"/>
      <c r="J1" s="169"/>
    </row>
    <row r="2" spans="1:10" x14ac:dyDescent="0.25">
      <c r="A2" s="9"/>
      <c r="B2" s="9"/>
      <c r="C2" s="9"/>
      <c r="D2" s="9"/>
      <c r="E2" s="9"/>
      <c r="F2" s="9"/>
    </row>
    <row r="3" spans="1:10" ht="15" customHeight="1" x14ac:dyDescent="0.25">
      <c r="A3" s="168" t="s">
        <v>105</v>
      </c>
      <c r="B3" s="168"/>
      <c r="C3" s="168"/>
      <c r="D3" s="168"/>
      <c r="E3" s="168"/>
      <c r="F3" s="168"/>
      <c r="G3" s="168"/>
      <c r="H3" s="168"/>
      <c r="I3" s="168"/>
      <c r="J3" s="168"/>
    </row>
    <row r="4" spans="1:10" s="4" customFormat="1" ht="68.25" customHeight="1" x14ac:dyDescent="0.2">
      <c r="A4" s="168"/>
      <c r="B4" s="168"/>
      <c r="C4" s="168"/>
      <c r="D4" s="168"/>
      <c r="E4" s="168"/>
      <c r="F4" s="168"/>
      <c r="G4" s="168"/>
      <c r="H4" s="168"/>
      <c r="I4" s="168"/>
      <c r="J4" s="168"/>
    </row>
    <row r="5" spans="1:10" ht="21" customHeight="1" x14ac:dyDescent="0.25">
      <c r="A5" s="9"/>
      <c r="B5" s="9"/>
      <c r="C5" s="9"/>
      <c r="D5" s="9"/>
      <c r="E5" s="9"/>
      <c r="F5" s="9"/>
    </row>
    <row r="6" spans="1:10" s="32" customFormat="1" ht="69.75" customHeight="1" x14ac:dyDescent="0.25">
      <c r="A6" s="87" t="s">
        <v>106</v>
      </c>
      <c r="B6" s="87" t="s">
        <v>12</v>
      </c>
      <c r="C6" s="87" t="s">
        <v>66</v>
      </c>
      <c r="D6" s="97" t="s">
        <v>107</v>
      </c>
      <c r="E6" s="98" t="s">
        <v>67</v>
      </c>
      <c r="F6" s="34"/>
    </row>
    <row r="7" spans="1:10" s="32" customFormat="1" ht="43.5" hidden="1" customHeight="1" x14ac:dyDescent="0.25">
      <c r="A7" s="92" t="s">
        <v>72</v>
      </c>
      <c r="B7" s="93" t="s">
        <v>73</v>
      </c>
      <c r="C7" s="94" t="s">
        <v>74</v>
      </c>
      <c r="D7" s="95" t="s">
        <v>75</v>
      </c>
      <c r="E7" s="96" t="s">
        <v>76</v>
      </c>
      <c r="F7" s="34"/>
    </row>
    <row r="8" spans="1:10" s="32" customFormat="1" ht="43.5" customHeight="1" x14ac:dyDescent="0.25">
      <c r="A8" s="91">
        <v>1</v>
      </c>
      <c r="B8" s="89">
        <f>IFERROR(VLOOKUP($A$8:$A17,'Vertragsübersicht Pauschalen'!$A$9:$T17,2,0),"-")</f>
        <v>0</v>
      </c>
      <c r="C8" s="88"/>
      <c r="D8" s="90">
        <f>IFERROR(VLOOKUP($A$8:$A17,'Vertragsübersicht Pauschalen'!$A$9:$T17,10,0),"-")</f>
        <v>0</v>
      </c>
      <c r="E8" s="67"/>
      <c r="F8" s="34"/>
    </row>
    <row r="9" spans="1:10" s="32" customFormat="1" ht="43.5" customHeight="1" x14ac:dyDescent="0.25">
      <c r="A9" s="91">
        <v>2</v>
      </c>
      <c r="B9" s="89">
        <f>IFERROR(VLOOKUP($A$8:$A18,'Vertragsübersicht Pauschalen'!$A$9:$T18,2,0),"-")</f>
        <v>0</v>
      </c>
      <c r="C9" s="88"/>
      <c r="D9" s="90">
        <f>IFERROR(VLOOKUP($A$8:$A18,'Vertragsübersicht Pauschalen'!$A$9:$T18,10,0),"-")</f>
        <v>0</v>
      </c>
      <c r="E9" s="67"/>
      <c r="F9" s="34"/>
    </row>
    <row r="10" spans="1:10" s="32" customFormat="1" ht="43.5" customHeight="1" x14ac:dyDescent="0.25">
      <c r="A10" s="91">
        <v>3</v>
      </c>
      <c r="B10" s="89">
        <f>IFERROR(VLOOKUP($A$8:$A19,'Vertragsübersicht Pauschalen'!$A$9:$T20,2,0),"-")</f>
        <v>0</v>
      </c>
      <c r="C10" s="88"/>
      <c r="D10" s="90">
        <f>IFERROR(VLOOKUP($A$8:$A19,'Vertragsübersicht Pauschalen'!$A$9:$T20,10,0),"-")</f>
        <v>0</v>
      </c>
      <c r="E10" s="67"/>
      <c r="F10" s="34"/>
    </row>
    <row r="11" spans="1:10" s="32" customFormat="1" ht="43.5" customHeight="1" x14ac:dyDescent="0.25">
      <c r="A11" s="91">
        <v>4</v>
      </c>
      <c r="B11" s="89">
        <f>IFERROR(VLOOKUP($A$8:$A20,'Vertragsübersicht Pauschalen'!$A$9:$T21,2,0),"-")</f>
        <v>0</v>
      </c>
      <c r="C11" s="88"/>
      <c r="D11" s="90">
        <f>IFERROR(VLOOKUP($A$8:$A20,'Vertragsübersicht Pauschalen'!$A$9:$T21,10,0),"-")</f>
        <v>0</v>
      </c>
      <c r="E11" s="67"/>
      <c r="F11" s="34"/>
    </row>
    <row r="12" spans="1:10" s="32" customFormat="1" ht="43.5" customHeight="1" x14ac:dyDescent="0.25">
      <c r="A12" s="91">
        <v>5</v>
      </c>
      <c r="B12" s="89">
        <f>IFERROR(VLOOKUP($A$8:$A21,'Vertragsübersicht Pauschalen'!$A$9:$T22,2,0),"-")</f>
        <v>0</v>
      </c>
      <c r="C12" s="88"/>
      <c r="D12" s="90">
        <f>IFERROR(VLOOKUP($A$8:$A21,'Vertragsübersicht Pauschalen'!$A$9:$T22,10,0),"-")</f>
        <v>0</v>
      </c>
      <c r="E12" s="67"/>
      <c r="F12" s="34"/>
    </row>
    <row r="13" spans="1:10" s="32" customFormat="1" ht="43.5" customHeight="1" x14ac:dyDescent="0.25">
      <c r="A13" s="91">
        <v>6</v>
      </c>
      <c r="B13" s="89">
        <f>IFERROR(VLOOKUP($A$8:$A22,'Vertragsübersicht Pauschalen'!$A$9:$T23,2,0),"-")</f>
        <v>0</v>
      </c>
      <c r="C13" s="88"/>
      <c r="D13" s="90">
        <f>IFERROR(VLOOKUP($A$8:$A22,'Vertragsübersicht Pauschalen'!$A$9:$T23,10,0),"-")</f>
        <v>0</v>
      </c>
      <c r="E13" s="67"/>
      <c r="F13" s="34"/>
    </row>
    <row r="14" spans="1:10" s="32" customFormat="1" ht="43.5" customHeight="1" x14ac:dyDescent="0.25">
      <c r="A14" s="91">
        <v>7</v>
      </c>
      <c r="B14" s="89">
        <f>IFERROR(VLOOKUP($A$8:$A23,'Vertragsübersicht Pauschalen'!$A$9:$T24,2,0),"-")</f>
        <v>0</v>
      </c>
      <c r="C14" s="88"/>
      <c r="D14" s="90">
        <f>IFERROR(VLOOKUP($A$8:$A23,'Vertragsübersicht Pauschalen'!$A$9:$T24,10,0),"-")</f>
        <v>0</v>
      </c>
      <c r="E14" s="67"/>
      <c r="F14" s="34"/>
    </row>
    <row r="15" spans="1:10" s="32" customFormat="1" ht="43.5" customHeight="1" x14ac:dyDescent="0.25">
      <c r="A15" s="91">
        <v>8</v>
      </c>
      <c r="B15" s="89">
        <f>IFERROR(VLOOKUP($A$8:$A24,'Vertragsübersicht Pauschalen'!$A$9:$T25,2,0),"-")</f>
        <v>0</v>
      </c>
      <c r="C15" s="88"/>
      <c r="D15" s="90">
        <f>IFERROR(VLOOKUP($A$8:$A24,'Vertragsübersicht Pauschalen'!$A$9:$T25,10,0),"-")</f>
        <v>0</v>
      </c>
      <c r="E15" s="67"/>
      <c r="F15" s="34"/>
    </row>
    <row r="16" spans="1:10" ht="18" customHeight="1" x14ac:dyDescent="0.25">
      <c r="A16" s="91">
        <v>9</v>
      </c>
      <c r="B16" s="89">
        <f>IFERROR(VLOOKUP($A$8:$A25,'Vertragsübersicht Pauschalen'!$A$9:$T26,2,0),"-")</f>
        <v>0</v>
      </c>
      <c r="C16" s="88"/>
      <c r="D16" s="90">
        <f>IFERROR(VLOOKUP($A$8:$A25,'Vertragsübersicht Pauschalen'!$A$9:$T26,10,0),"-")</f>
        <v>0</v>
      </c>
      <c r="E16" s="67"/>
      <c r="F16" s="9"/>
    </row>
    <row r="17" spans="1:5" ht="18" customHeight="1" x14ac:dyDescent="0.25">
      <c r="A17" s="91">
        <v>10</v>
      </c>
      <c r="B17" s="89">
        <f>IFERROR(VLOOKUP($A$8:$A26,'Vertragsübersicht Pauschalen'!$A$9:$T27,2,0),"-")</f>
        <v>0</v>
      </c>
      <c r="C17" s="88"/>
      <c r="D17" s="90">
        <f>IFERROR(VLOOKUP($A$8:$A26,'Vertragsübersicht Pauschalen'!$A$9:$T27,10,0),"-")</f>
        <v>0</v>
      </c>
      <c r="E17" s="67"/>
    </row>
    <row r="18" spans="1:5" ht="14.45" customHeight="1" x14ac:dyDescent="0.25">
      <c r="A18" s="9"/>
      <c r="B18" s="64"/>
      <c r="C18" s="64"/>
      <c r="D18" s="64"/>
      <c r="E18" s="66">
        <f>SUM(E8:E17)</f>
        <v>0</v>
      </c>
    </row>
    <row r="19" spans="1:5" ht="18" customHeight="1" x14ac:dyDescent="0.25">
      <c r="B19" s="8"/>
      <c r="C19" s="8"/>
      <c r="D19" s="8"/>
      <c r="E19" s="10"/>
    </row>
    <row r="20" spans="1:5" ht="18" customHeight="1" x14ac:dyDescent="0.25">
      <c r="B20" s="8"/>
      <c r="C20" s="8"/>
      <c r="D20" s="8"/>
      <c r="E20" s="8"/>
    </row>
    <row r="21" spans="1:5" ht="18" customHeight="1" x14ac:dyDescent="0.25">
      <c r="B21" s="166" t="s">
        <v>88</v>
      </c>
      <c r="C21" s="167"/>
      <c r="D21" s="167"/>
      <c r="E21" s="167"/>
    </row>
    <row r="22" spans="1:5" ht="18" customHeight="1" x14ac:dyDescent="0.25">
      <c r="B22" s="167"/>
      <c r="C22" s="167"/>
      <c r="D22" s="167"/>
      <c r="E22" s="167"/>
    </row>
    <row r="23" spans="1:5" ht="25.5" customHeight="1" x14ac:dyDescent="0.25">
      <c r="B23" s="167"/>
      <c r="C23" s="167"/>
      <c r="D23" s="167"/>
      <c r="E23" s="167"/>
    </row>
    <row r="24" spans="1:5" x14ac:dyDescent="0.25">
      <c r="B24" s="167"/>
      <c r="C24" s="167"/>
      <c r="D24" s="167"/>
      <c r="E24" s="167"/>
    </row>
  </sheetData>
  <sheetProtection algorithmName="SHA-512" hashValue="Y3zyFvk63NBtWgME9oY2UpRDa0IwzL7U55fRQPuydAiblC0vQd0pp+7132VOwp2Dl6y4WG2oBgEP6jyf3RNsew==" saltValue="jojSt0EDWK7DenTXP90ssw==" spinCount="100000" sheet="1" insertRows="0"/>
  <mergeCells count="3">
    <mergeCell ref="B21:E24"/>
    <mergeCell ref="A3:J4"/>
    <mergeCell ref="A1:J1"/>
  </mergeCells>
  <pageMargins left="0.39370078740157483" right="0.35433070866141736" top="0.59055118110236227" bottom="0.59055118110236227" header="0.31496062992125984" footer="0.31496062992125984"/>
  <pageSetup paperSize="8" fitToHeight="0" orientation="landscape" r:id="rId1"/>
  <headerFooter>
    <oddFooter>&amp;RFormularstand: 18.03.2025</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M24"/>
  <sheetViews>
    <sheetView showGridLines="0" zoomScale="110" zoomScaleNormal="110" workbookViewId="0">
      <selection activeCell="E6" sqref="E6"/>
    </sheetView>
  </sheetViews>
  <sheetFormatPr baseColWidth="10" defaultRowHeight="32.25" customHeight="1" x14ac:dyDescent="0.25"/>
  <cols>
    <col min="1" max="1" width="8.28515625" customWidth="1"/>
    <col min="2" max="2" width="16" customWidth="1"/>
    <col min="3" max="3" width="15.140625" customWidth="1"/>
    <col min="4" max="4" width="14.140625" customWidth="1"/>
    <col min="5" max="5" width="12.85546875" customWidth="1"/>
    <col min="6" max="6" width="14.85546875" customWidth="1"/>
    <col min="7" max="8" width="13.140625" customWidth="1"/>
    <col min="9" max="9" width="15.7109375" customWidth="1"/>
    <col min="10" max="10" width="17.42578125" customWidth="1"/>
    <col min="11" max="11" width="15.42578125" customWidth="1"/>
    <col min="12" max="12" width="32.42578125" customWidth="1"/>
    <col min="13" max="13" width="17.5703125" customWidth="1"/>
  </cols>
  <sheetData>
    <row r="1" spans="1:13" s="2" customFormat="1" ht="32.25" customHeight="1" x14ac:dyDescent="0.25">
      <c r="A1" s="172" t="s">
        <v>70</v>
      </c>
      <c r="B1" s="172"/>
      <c r="C1" s="172"/>
      <c r="D1" s="172"/>
      <c r="E1" s="172"/>
      <c r="F1" s="172"/>
      <c r="G1" s="172"/>
      <c r="H1" s="172"/>
      <c r="I1" s="172"/>
      <c r="J1" s="172"/>
      <c r="K1" s="172"/>
      <c r="L1" s="173"/>
      <c r="M1" s="53"/>
    </row>
    <row r="2" spans="1:13" s="2" customFormat="1" ht="32.25" customHeight="1" x14ac:dyDescent="0.25">
      <c r="A2" s="51"/>
      <c r="B2" s="51"/>
      <c r="C2" s="51"/>
      <c r="D2" s="51"/>
      <c r="E2" s="51"/>
      <c r="F2" s="51"/>
      <c r="G2" s="51"/>
      <c r="H2" s="51"/>
      <c r="I2" s="51"/>
      <c r="J2" s="51"/>
      <c r="K2" s="51"/>
      <c r="L2" s="52"/>
      <c r="M2" s="53"/>
    </row>
    <row r="3" spans="1:13" s="54" customFormat="1" ht="32.25" customHeight="1" x14ac:dyDescent="0.25">
      <c r="A3" s="168" t="s">
        <v>109</v>
      </c>
      <c r="B3" s="168"/>
      <c r="C3" s="168"/>
      <c r="D3" s="168"/>
      <c r="E3" s="168"/>
      <c r="F3" s="168"/>
      <c r="G3" s="168"/>
      <c r="H3" s="168"/>
      <c r="I3" s="168"/>
      <c r="J3" s="168"/>
      <c r="K3" s="168"/>
      <c r="L3" s="168"/>
      <c r="M3" s="53"/>
    </row>
    <row r="4" spans="1:13" s="57" customFormat="1" ht="32.25" customHeight="1" x14ac:dyDescent="0.2">
      <c r="A4" s="168"/>
      <c r="B4" s="168"/>
      <c r="C4" s="168"/>
      <c r="D4" s="168"/>
      <c r="E4" s="168"/>
      <c r="F4" s="168"/>
      <c r="G4" s="168"/>
      <c r="H4" s="168"/>
      <c r="I4" s="168"/>
      <c r="J4" s="168"/>
      <c r="K4" s="168"/>
      <c r="L4" s="168"/>
      <c r="M4" s="56"/>
    </row>
    <row r="5" spans="1:13" ht="32.25" customHeight="1" x14ac:dyDescent="0.25">
      <c r="A5" s="9"/>
      <c r="B5" s="9"/>
      <c r="C5" s="9"/>
      <c r="D5" s="9"/>
      <c r="E5" s="9"/>
      <c r="F5" s="9"/>
      <c r="G5" s="9"/>
      <c r="H5" s="9"/>
      <c r="I5" s="9"/>
      <c r="J5" s="9"/>
      <c r="K5" s="9"/>
      <c r="L5" s="9"/>
      <c r="M5" s="9"/>
    </row>
    <row r="6" spans="1:13" s="32" customFormat="1" ht="69" customHeight="1" x14ac:dyDescent="0.25">
      <c r="A6" s="99" t="s">
        <v>106</v>
      </c>
      <c r="B6" s="99" t="s">
        <v>12</v>
      </c>
      <c r="C6" s="99" t="s">
        <v>64</v>
      </c>
      <c r="D6" s="99" t="s">
        <v>63</v>
      </c>
      <c r="E6" s="99" t="s">
        <v>38</v>
      </c>
      <c r="F6" s="99" t="s">
        <v>39</v>
      </c>
      <c r="G6" s="99" t="s">
        <v>91</v>
      </c>
      <c r="H6" s="99" t="s">
        <v>65</v>
      </c>
      <c r="I6" s="99" t="s">
        <v>108</v>
      </c>
      <c r="J6" s="99" t="s">
        <v>37</v>
      </c>
      <c r="K6" s="99" t="s">
        <v>36</v>
      </c>
      <c r="L6" s="100" t="s">
        <v>69</v>
      </c>
      <c r="M6" s="55"/>
    </row>
    <row r="7" spans="1:13" s="32" customFormat="1" ht="32.25" hidden="1" customHeight="1" x14ac:dyDescent="0.25">
      <c r="A7" s="92" t="s">
        <v>72</v>
      </c>
      <c r="B7" s="93" t="s">
        <v>73</v>
      </c>
      <c r="C7" s="93" t="s">
        <v>74</v>
      </c>
      <c r="D7" s="103" t="s">
        <v>75</v>
      </c>
      <c r="E7" s="94" t="s">
        <v>76</v>
      </c>
      <c r="F7" s="104" t="s">
        <v>77</v>
      </c>
      <c r="G7" s="104" t="s">
        <v>78</v>
      </c>
      <c r="H7" s="104" t="s">
        <v>79</v>
      </c>
      <c r="I7" s="104" t="s">
        <v>80</v>
      </c>
      <c r="J7" s="96" t="s">
        <v>81</v>
      </c>
      <c r="K7" s="96" t="s">
        <v>82</v>
      </c>
      <c r="L7" s="105" t="s">
        <v>83</v>
      </c>
      <c r="M7" s="34"/>
    </row>
    <row r="8" spans="1:13" s="32" customFormat="1" ht="32.25" customHeight="1" x14ac:dyDescent="0.25">
      <c r="A8" s="91">
        <v>1</v>
      </c>
      <c r="B8" s="89">
        <f>IFERROR(VLOOKUP($A$8:$A17,'Vertragsübersicht Pauschalen'!$A$10:$S18,2,0),"-")</f>
        <v>0</v>
      </c>
      <c r="C8" s="89">
        <f>IFERROR(VLOOKUP($A$8:$A17,'Vertragsübersicht Pauschalen'!$A$10:$S18,3,0),"-")</f>
        <v>0</v>
      </c>
      <c r="D8" s="101">
        <f>IFERROR(VLOOKUP($A$8:$A17,'Vertragsübersicht Pauschalen'!$A$10:$S18,8,0),"-")</f>
        <v>0</v>
      </c>
      <c r="E8" s="88"/>
      <c r="F8" s="112"/>
      <c r="G8" s="113"/>
      <c r="H8" s="102"/>
      <c r="I8" s="102"/>
      <c r="J8" s="67"/>
      <c r="K8" s="67"/>
      <c r="L8" s="68"/>
      <c r="M8" s="34"/>
    </row>
    <row r="9" spans="1:13" s="32" customFormat="1" ht="32.25" customHeight="1" x14ac:dyDescent="0.25">
      <c r="A9" s="91">
        <v>2</v>
      </c>
      <c r="B9" s="89">
        <f>IFERROR(VLOOKUP($A$8:$A18,'Vertragsübersicht Pauschalen'!$A$10:$S20,2,0),"-")</f>
        <v>0</v>
      </c>
      <c r="C9" s="89">
        <f>IFERROR(VLOOKUP($A$8:$A18,'Vertragsübersicht Pauschalen'!$A$10:$S20,3,0),"-")</f>
        <v>0</v>
      </c>
      <c r="D9" s="101">
        <f>IFERROR(VLOOKUP($A$8:$A18,'Vertragsübersicht Pauschalen'!$A$10:$S20,8,0),"-")</f>
        <v>0</v>
      </c>
      <c r="E9" s="88"/>
      <c r="F9" s="112"/>
      <c r="G9" s="113"/>
      <c r="H9" s="102"/>
      <c r="I9" s="102"/>
      <c r="J9" s="67"/>
      <c r="K9" s="67"/>
      <c r="L9" s="68"/>
      <c r="M9" s="34"/>
    </row>
    <row r="10" spans="1:13" s="32" customFormat="1" ht="32.25" customHeight="1" x14ac:dyDescent="0.25">
      <c r="A10" s="91">
        <v>3</v>
      </c>
      <c r="B10" s="89">
        <f>IFERROR(VLOOKUP($A$8:$A19,'Vertragsübersicht Pauschalen'!$A$10:$S21,2,0),"-")</f>
        <v>0</v>
      </c>
      <c r="C10" s="89">
        <f>IFERROR(VLOOKUP($A$8:$A19,'Vertragsübersicht Pauschalen'!$A$10:$S21,3,0),"-")</f>
        <v>0</v>
      </c>
      <c r="D10" s="101">
        <f>IFERROR(VLOOKUP($A$8:$A19,'Vertragsübersicht Pauschalen'!$A$10:$S21,8,0),"-")</f>
        <v>0</v>
      </c>
      <c r="E10" s="88"/>
      <c r="F10" s="112"/>
      <c r="G10" s="113"/>
      <c r="H10" s="102"/>
      <c r="I10" s="102"/>
      <c r="J10" s="67"/>
      <c r="K10" s="67"/>
      <c r="L10" s="68"/>
      <c r="M10" s="34"/>
    </row>
    <row r="11" spans="1:13" s="32" customFormat="1" ht="32.25" customHeight="1" x14ac:dyDescent="0.25">
      <c r="A11" s="91">
        <v>4</v>
      </c>
      <c r="B11" s="89">
        <f>IFERROR(VLOOKUP($A$8:$A20,'Vertragsübersicht Pauschalen'!$A$10:$S22,2,0),"-")</f>
        <v>0</v>
      </c>
      <c r="C11" s="89">
        <f>IFERROR(VLOOKUP($A$8:$A20,'Vertragsübersicht Pauschalen'!$A$10:$S22,3,0),"-")</f>
        <v>0</v>
      </c>
      <c r="D11" s="101">
        <f>IFERROR(VLOOKUP($A$8:$A20,'Vertragsübersicht Pauschalen'!$A$10:$S22,8,0),"-")</f>
        <v>0</v>
      </c>
      <c r="E11" s="88"/>
      <c r="F11" s="112"/>
      <c r="G11" s="113"/>
      <c r="H11" s="102"/>
      <c r="I11" s="102"/>
      <c r="J11" s="67"/>
      <c r="K11" s="67"/>
      <c r="L11" s="68"/>
      <c r="M11" s="34"/>
    </row>
    <row r="12" spans="1:13" s="32" customFormat="1" ht="32.25" customHeight="1" x14ac:dyDescent="0.25">
      <c r="A12" s="91">
        <v>5</v>
      </c>
      <c r="B12" s="89">
        <f>IFERROR(VLOOKUP($A$8:$A21,'Vertragsübersicht Pauschalen'!$A$10:$S23,2,0),"-")</f>
        <v>0</v>
      </c>
      <c r="C12" s="89">
        <f>IFERROR(VLOOKUP($A$8:$A21,'Vertragsübersicht Pauschalen'!$A$10:$S23,3,0),"-")</f>
        <v>0</v>
      </c>
      <c r="D12" s="101">
        <f>IFERROR(VLOOKUP($A$8:$A21,'Vertragsübersicht Pauschalen'!$A$10:$S23,8,0),"-")</f>
        <v>0</v>
      </c>
      <c r="E12" s="88"/>
      <c r="F12" s="112"/>
      <c r="G12" s="113"/>
      <c r="H12" s="102"/>
      <c r="I12" s="102"/>
      <c r="J12" s="67"/>
      <c r="K12" s="67"/>
      <c r="L12" s="68"/>
      <c r="M12" s="34"/>
    </row>
    <row r="13" spans="1:13" s="32" customFormat="1" ht="32.25" customHeight="1" x14ac:dyDescent="0.25">
      <c r="A13" s="91">
        <v>6</v>
      </c>
      <c r="B13" s="89">
        <f>IFERROR(VLOOKUP($A$8:$A22,'Vertragsübersicht Pauschalen'!$A$10:$S24,2,0),"-")</f>
        <v>0</v>
      </c>
      <c r="C13" s="89">
        <f>IFERROR(VLOOKUP($A$8:$A22,'Vertragsübersicht Pauschalen'!$A$10:$S24,3,0),"-")</f>
        <v>0</v>
      </c>
      <c r="D13" s="101">
        <f>IFERROR(VLOOKUP($A$8:$A22,'Vertragsübersicht Pauschalen'!$A$10:$S24,8,0),"-")</f>
        <v>0</v>
      </c>
      <c r="E13" s="88"/>
      <c r="F13" s="112"/>
      <c r="G13" s="113"/>
      <c r="H13" s="102"/>
      <c r="I13" s="102"/>
      <c r="J13" s="67"/>
      <c r="K13" s="67"/>
      <c r="L13" s="68"/>
      <c r="M13" s="34"/>
    </row>
    <row r="14" spans="1:13" s="32" customFormat="1" ht="32.25" customHeight="1" x14ac:dyDescent="0.25">
      <c r="A14" s="91">
        <v>7</v>
      </c>
      <c r="B14" s="89">
        <f>IFERROR(VLOOKUP($A$8:$A23,'Vertragsübersicht Pauschalen'!$A$10:$S25,2,0),"-")</f>
        <v>0</v>
      </c>
      <c r="C14" s="89">
        <f>IFERROR(VLOOKUP($A$8:$A23,'Vertragsübersicht Pauschalen'!$A$10:$S25,3,0),"-")</f>
        <v>0</v>
      </c>
      <c r="D14" s="101">
        <f>IFERROR(VLOOKUP($A$8:$A23,'Vertragsübersicht Pauschalen'!$A$10:$S25,8,0),"-")</f>
        <v>0</v>
      </c>
      <c r="E14" s="88"/>
      <c r="F14" s="112"/>
      <c r="G14" s="113"/>
      <c r="H14" s="102"/>
      <c r="I14" s="102"/>
      <c r="J14" s="67"/>
      <c r="K14" s="67"/>
      <c r="L14" s="68"/>
      <c r="M14" s="34"/>
    </row>
    <row r="15" spans="1:13" s="32" customFormat="1" ht="32.25" customHeight="1" x14ac:dyDescent="0.25">
      <c r="A15" s="91">
        <v>8</v>
      </c>
      <c r="B15" s="89">
        <f>IFERROR(VLOOKUP($A$8:$A24,'Vertragsübersicht Pauschalen'!$A$10:$S26,2,0),"-")</f>
        <v>0</v>
      </c>
      <c r="C15" s="89">
        <f>IFERROR(VLOOKUP($A$8:$A24,'Vertragsübersicht Pauschalen'!$A$10:$S26,3,0),"-")</f>
        <v>0</v>
      </c>
      <c r="D15" s="101">
        <f>IFERROR(VLOOKUP($A$8:$A24,'Vertragsübersicht Pauschalen'!$A$10:$S26,8,0),"-")</f>
        <v>0</v>
      </c>
      <c r="E15" s="88"/>
      <c r="F15" s="112"/>
      <c r="G15" s="113"/>
      <c r="H15" s="102"/>
      <c r="I15" s="102"/>
      <c r="J15" s="67"/>
      <c r="K15" s="67"/>
      <c r="L15" s="68"/>
      <c r="M15" s="34"/>
    </row>
    <row r="16" spans="1:13" ht="32.25" customHeight="1" x14ac:dyDescent="0.25">
      <c r="A16" s="91">
        <v>9</v>
      </c>
      <c r="B16" s="89">
        <f>IFERROR(VLOOKUP($A$8:$A25,'Vertragsübersicht Pauschalen'!$A$10:$S27,2,0),"-")</f>
        <v>0</v>
      </c>
      <c r="C16" s="89">
        <f>IFERROR(VLOOKUP($A$8:$A25,'Vertragsübersicht Pauschalen'!$A$10:$S27,3,0),"-")</f>
        <v>0</v>
      </c>
      <c r="D16" s="101">
        <f>IFERROR(VLOOKUP($A$8:$A25,'Vertragsübersicht Pauschalen'!$A$10:$S27,8,0),"-")</f>
        <v>0</v>
      </c>
      <c r="E16" s="88"/>
      <c r="F16" s="112"/>
      <c r="G16" s="113"/>
      <c r="H16" s="102"/>
      <c r="I16" s="102"/>
      <c r="J16" s="67"/>
      <c r="K16" s="67"/>
      <c r="L16" s="68"/>
      <c r="M16" s="9"/>
    </row>
    <row r="17" spans="1:12" ht="32.25" customHeight="1" x14ac:dyDescent="0.25">
      <c r="A17" s="91">
        <v>10</v>
      </c>
      <c r="B17" s="89">
        <f>IFERROR(VLOOKUP($A$8:$A26,'Vertragsübersicht Pauschalen'!$A$10:$S28,2,0),"-")</f>
        <v>0</v>
      </c>
      <c r="C17" s="89">
        <f>IFERROR(VLOOKUP($A$8:$A26,'Vertragsübersicht Pauschalen'!$A$10:$S28,3,0),"-")</f>
        <v>0</v>
      </c>
      <c r="D17" s="101">
        <f>IFERROR(VLOOKUP($A$8:$A26,'Vertragsübersicht Pauschalen'!$A$10:$S28,8,0),"-")</f>
        <v>0</v>
      </c>
      <c r="E17" s="88"/>
      <c r="F17" s="112"/>
      <c r="G17" s="113"/>
      <c r="H17" s="102"/>
      <c r="I17" s="102"/>
      <c r="J17" s="67"/>
      <c r="K17" s="67"/>
      <c r="L17" s="68"/>
    </row>
    <row r="18" spans="1:12" ht="32.25" customHeight="1" x14ac:dyDescent="0.25">
      <c r="A18" s="9"/>
      <c r="B18" s="64"/>
      <c r="C18" s="64"/>
      <c r="D18" s="64"/>
      <c r="E18" s="64"/>
      <c r="F18" s="64"/>
      <c r="G18" s="64"/>
      <c r="H18" s="64"/>
      <c r="I18" s="64"/>
      <c r="J18" s="66">
        <f>SUM(J8:J17)</f>
        <v>0</v>
      </c>
      <c r="K18" s="65"/>
      <c r="L18" s="9"/>
    </row>
    <row r="19" spans="1:12" ht="32.25" customHeight="1" x14ac:dyDescent="0.25">
      <c r="B19" s="8"/>
      <c r="C19" s="8"/>
      <c r="D19" s="8"/>
      <c r="E19" s="8"/>
      <c r="F19" s="8"/>
      <c r="G19" s="8"/>
      <c r="H19" s="8"/>
      <c r="I19" s="8"/>
      <c r="J19" s="10"/>
      <c r="K19" s="10"/>
    </row>
    <row r="20" spans="1:12" ht="15" x14ac:dyDescent="0.25">
      <c r="B20" s="8"/>
      <c r="C20" s="8"/>
      <c r="D20" s="8"/>
      <c r="E20" s="8"/>
      <c r="F20" s="8"/>
      <c r="G20" s="8"/>
      <c r="H20" s="8"/>
      <c r="I20" s="8"/>
      <c r="J20" s="8"/>
      <c r="K20" s="8"/>
      <c r="L20" s="45"/>
    </row>
    <row r="21" spans="1:12" ht="15" x14ac:dyDescent="0.25">
      <c r="B21" s="170" t="s">
        <v>88</v>
      </c>
      <c r="C21" s="171"/>
      <c r="D21" s="171"/>
      <c r="E21" s="171"/>
      <c r="F21" s="171"/>
      <c r="G21" s="171"/>
      <c r="H21" s="171"/>
      <c r="I21" s="171"/>
      <c r="J21" s="171"/>
      <c r="K21" s="171"/>
    </row>
    <row r="22" spans="1:12" ht="15" x14ac:dyDescent="0.25">
      <c r="B22" s="171"/>
      <c r="C22" s="171"/>
      <c r="D22" s="171"/>
      <c r="E22" s="171"/>
      <c r="F22" s="171"/>
      <c r="G22" s="171"/>
      <c r="H22" s="171"/>
      <c r="I22" s="171"/>
      <c r="J22" s="171"/>
      <c r="K22" s="171"/>
    </row>
    <row r="23" spans="1:12" ht="15" x14ac:dyDescent="0.25">
      <c r="B23" s="171"/>
      <c r="C23" s="171"/>
      <c r="D23" s="171"/>
      <c r="E23" s="171"/>
      <c r="F23" s="171"/>
      <c r="G23" s="171"/>
      <c r="H23" s="171"/>
      <c r="I23" s="171"/>
      <c r="J23" s="171"/>
      <c r="K23" s="171"/>
    </row>
    <row r="24" spans="1:12" ht="15" x14ac:dyDescent="0.25">
      <c r="B24" s="171"/>
      <c r="C24" s="171"/>
      <c r="D24" s="171"/>
      <c r="E24" s="171"/>
      <c r="F24" s="171"/>
      <c r="G24" s="171"/>
      <c r="H24" s="171"/>
      <c r="I24" s="171"/>
      <c r="J24" s="171"/>
      <c r="K24" s="171"/>
    </row>
  </sheetData>
  <sheetProtection algorithmName="SHA-512" hashValue="LyOAlHYO9HcnkXRszv57gVCIhxHlByW9/BXBQ/ycbpfJDu0RLMWJjiRYeGBeZBCGSVqj6eYAIV0Q9k9X8qYAnQ==" saltValue="AW8w/j4ZFS0uAunF+wkzTA==" spinCount="100000" sheet="1" insertRows="0"/>
  <mergeCells count="3">
    <mergeCell ref="A3:L4"/>
    <mergeCell ref="B21:K24"/>
    <mergeCell ref="A1:L1"/>
  </mergeCells>
  <pageMargins left="0.39370078740157483" right="0.35433070866141736" top="0.59055118110236227" bottom="0.59055118110236227" header="0.31496062992125984" footer="0.31496062992125984"/>
  <pageSetup paperSize="8" fitToHeight="0" orientation="landscape" r:id="rId1"/>
  <headerFooter>
    <oddFooter>&amp;RFormularstand: 18.03.2025</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M52"/>
  <sheetViews>
    <sheetView showGridLines="0" zoomScale="130" zoomScaleNormal="130" workbookViewId="0">
      <selection activeCell="F12" sqref="F12"/>
    </sheetView>
  </sheetViews>
  <sheetFormatPr baseColWidth="10" defaultRowHeight="15" x14ac:dyDescent="0.25"/>
  <cols>
    <col min="1" max="1" width="20.7109375" style="14" customWidth="1"/>
    <col min="2" max="2" width="9.7109375" customWidth="1"/>
    <col min="3" max="3" width="3.85546875" customWidth="1"/>
    <col min="5" max="5" width="54.5703125" customWidth="1"/>
    <col min="6" max="6" width="48.5703125" customWidth="1"/>
    <col min="7" max="7" width="20.85546875" customWidth="1"/>
    <col min="8" max="10" width="11.42578125" hidden="1" customWidth="1"/>
    <col min="11" max="16" width="13.28515625" customWidth="1"/>
    <col min="17" max="17" width="13" customWidth="1"/>
  </cols>
  <sheetData>
    <row r="1" spans="1:12" ht="15.75" x14ac:dyDescent="0.25">
      <c r="A1" s="133" t="s">
        <v>140</v>
      </c>
      <c r="B1" s="122"/>
      <c r="C1" s="123"/>
      <c r="D1" s="27" t="s">
        <v>18</v>
      </c>
      <c r="E1" s="123"/>
    </row>
    <row r="2" spans="1:12" s="138" customFormat="1" ht="15.75" x14ac:dyDescent="0.25">
      <c r="A2" s="135"/>
      <c r="B2" s="136"/>
      <c r="C2" s="134" t="s">
        <v>110</v>
      </c>
      <c r="D2" s="134"/>
      <c r="E2" s="134"/>
      <c r="F2" s="137"/>
    </row>
    <row r="3" spans="1:12" ht="10.9" customHeight="1" x14ac:dyDescent="0.25">
      <c r="A3" s="124"/>
      <c r="B3" s="122"/>
      <c r="C3" s="122"/>
      <c r="D3" s="122"/>
      <c r="E3" s="122"/>
    </row>
    <row r="4" spans="1:12" x14ac:dyDescent="0.25">
      <c r="A4" s="15" t="s">
        <v>14</v>
      </c>
      <c r="B4" s="122"/>
      <c r="C4" s="122"/>
      <c r="D4" s="122"/>
      <c r="E4" s="122"/>
    </row>
    <row r="5" spans="1:12" s="17" customFormat="1" ht="13.9" customHeight="1" x14ac:dyDescent="0.2">
      <c r="A5" s="181" t="s">
        <v>111</v>
      </c>
      <c r="B5" s="181"/>
      <c r="C5" s="181"/>
      <c r="D5" s="181"/>
      <c r="E5" s="181"/>
      <c r="F5" s="28"/>
      <c r="G5" s="28"/>
      <c r="H5" s="28"/>
      <c r="I5" s="28"/>
      <c r="J5" s="28"/>
      <c r="K5" s="28"/>
      <c r="L5" s="28"/>
    </row>
    <row r="6" spans="1:12" s="17" customFormat="1" ht="42" customHeight="1" x14ac:dyDescent="0.2">
      <c r="A6" s="181"/>
      <c r="B6" s="181"/>
      <c r="C6" s="181"/>
      <c r="D6" s="181"/>
      <c r="E6" s="181"/>
      <c r="F6" s="28"/>
      <c r="G6" s="28"/>
      <c r="H6" s="28"/>
      <c r="I6" s="28"/>
      <c r="J6" s="28"/>
      <c r="K6" s="28"/>
      <c r="L6" s="28"/>
    </row>
    <row r="7" spans="1:12" ht="7.15" customHeight="1" x14ac:dyDescent="0.25">
      <c r="A7" s="125"/>
      <c r="B7" s="125"/>
      <c r="C7" s="125"/>
      <c r="D7" s="125"/>
      <c r="E7" s="125"/>
    </row>
    <row r="8" spans="1:12" ht="6" customHeight="1" x14ac:dyDescent="0.25">
      <c r="A8" s="125"/>
      <c r="B8" s="125"/>
      <c r="C8" s="125"/>
      <c r="D8" s="125"/>
      <c r="E8" s="125"/>
    </row>
    <row r="9" spans="1:12" x14ac:dyDescent="0.25">
      <c r="A9" s="15" t="s">
        <v>15</v>
      </c>
      <c r="B9" s="122"/>
      <c r="C9" s="122"/>
      <c r="D9" s="122"/>
      <c r="E9" s="122"/>
    </row>
    <row r="10" spans="1:12" s="49" customFormat="1" ht="23.25" customHeight="1" x14ac:dyDescent="0.25">
      <c r="A10" s="182" t="s">
        <v>112</v>
      </c>
      <c r="B10" s="183"/>
      <c r="C10" s="183"/>
      <c r="D10" s="183"/>
      <c r="E10" s="183"/>
    </row>
    <row r="11" spans="1:12" ht="9.75" customHeight="1" x14ac:dyDescent="0.25">
      <c r="A11" s="124"/>
      <c r="B11" s="122"/>
      <c r="C11" s="122"/>
      <c r="D11" s="122"/>
      <c r="E11" s="122"/>
    </row>
    <row r="12" spans="1:12" ht="15" customHeight="1" x14ac:dyDescent="0.25">
      <c r="A12" s="176" t="s">
        <v>3</v>
      </c>
      <c r="B12" s="176"/>
      <c r="C12" s="1"/>
      <c r="D12" s="174" t="s">
        <v>114</v>
      </c>
      <c r="E12" s="174"/>
      <c r="F12" s="21"/>
      <c r="G12" s="21"/>
    </row>
    <row r="13" spans="1:12" x14ac:dyDescent="0.25">
      <c r="A13" s="126"/>
      <c r="B13" s="1"/>
      <c r="C13" s="1"/>
      <c r="D13" s="174"/>
      <c r="E13" s="174"/>
      <c r="F13" s="21"/>
      <c r="G13" s="21"/>
    </row>
    <row r="14" spans="1:12" x14ac:dyDescent="0.25">
      <c r="A14" s="126"/>
      <c r="B14" s="1"/>
      <c r="C14" s="1"/>
      <c r="D14" s="174"/>
      <c r="E14" s="174"/>
      <c r="F14" s="21"/>
      <c r="G14" s="21"/>
    </row>
    <row r="15" spans="1:12" x14ac:dyDescent="0.25">
      <c r="A15" s="126"/>
      <c r="B15" s="1"/>
      <c r="C15" s="1"/>
      <c r="D15" s="174"/>
      <c r="E15" s="174"/>
      <c r="F15" s="21"/>
      <c r="G15" s="21"/>
    </row>
    <row r="16" spans="1:12" x14ac:dyDescent="0.25">
      <c r="A16" s="126"/>
      <c r="B16" s="1"/>
      <c r="C16" s="1"/>
      <c r="D16" s="174"/>
      <c r="E16" s="174"/>
      <c r="F16" s="21"/>
      <c r="G16" s="21"/>
    </row>
    <row r="17" spans="1:13" x14ac:dyDescent="0.25">
      <c r="A17" s="126"/>
      <c r="B17" s="1"/>
      <c r="C17" s="1"/>
      <c r="D17" s="174"/>
      <c r="E17" s="174"/>
      <c r="F17" s="21"/>
      <c r="G17" s="21"/>
    </row>
    <row r="18" spans="1:13" x14ac:dyDescent="0.25">
      <c r="A18" s="126"/>
      <c r="B18" s="1"/>
      <c r="C18" s="1"/>
      <c r="D18" s="174"/>
      <c r="E18" s="174"/>
      <c r="F18" s="21"/>
      <c r="G18" s="21"/>
    </row>
    <row r="19" spans="1:13" ht="14.25" customHeight="1" x14ac:dyDescent="0.25">
      <c r="A19" s="126"/>
      <c r="B19" s="1"/>
      <c r="C19" s="1"/>
      <c r="D19" s="174"/>
      <c r="E19" s="174"/>
      <c r="F19" s="21"/>
      <c r="G19" s="21"/>
    </row>
    <row r="20" spans="1:13" ht="36" customHeight="1" x14ac:dyDescent="0.25">
      <c r="A20" s="33" t="s">
        <v>1</v>
      </c>
      <c r="B20" s="1"/>
      <c r="C20" s="1"/>
      <c r="D20" s="180" t="s">
        <v>113</v>
      </c>
      <c r="E20" s="180"/>
      <c r="F20" s="21"/>
      <c r="G20" s="21"/>
    </row>
    <row r="21" spans="1:13" ht="14.25" customHeight="1" x14ac:dyDescent="0.25">
      <c r="A21" s="126"/>
      <c r="B21" s="1"/>
      <c r="C21" s="1"/>
      <c r="D21" s="117"/>
      <c r="E21" s="117"/>
      <c r="F21" s="21"/>
      <c r="G21" s="21"/>
    </row>
    <row r="22" spans="1:13" ht="14.25" customHeight="1" x14ac:dyDescent="0.25">
      <c r="A22" s="18" t="s">
        <v>7</v>
      </c>
      <c r="B22" s="1"/>
      <c r="C22" s="1"/>
      <c r="D22" s="180" t="s">
        <v>16</v>
      </c>
      <c r="E22" s="180"/>
      <c r="F22" s="21"/>
      <c r="G22" s="21"/>
    </row>
    <row r="23" spans="1:13" ht="14.25" customHeight="1" x14ac:dyDescent="0.25">
      <c r="A23" s="126"/>
      <c r="B23" s="1"/>
      <c r="C23" s="1"/>
      <c r="D23" s="117"/>
      <c r="E23" s="117"/>
      <c r="F23" s="21"/>
      <c r="G23" s="21"/>
    </row>
    <row r="24" spans="1:13" ht="63.75" customHeight="1" x14ac:dyDescent="0.25">
      <c r="A24" s="139" t="s">
        <v>115</v>
      </c>
      <c r="B24" s="140"/>
      <c r="C24" s="140"/>
      <c r="D24" s="174" t="s">
        <v>116</v>
      </c>
      <c r="E24" s="174"/>
      <c r="F24" s="21"/>
      <c r="G24" s="21"/>
    </row>
    <row r="25" spans="1:13" ht="12.75" customHeight="1" x14ac:dyDescent="0.25">
      <c r="A25" s="127"/>
      <c r="B25" s="1"/>
      <c r="C25" s="1"/>
      <c r="D25" s="116"/>
      <c r="E25" s="116"/>
      <c r="F25" s="21"/>
      <c r="G25" s="21"/>
    </row>
    <row r="26" spans="1:13" ht="75.75" customHeight="1" x14ac:dyDescent="0.25">
      <c r="A26" s="139" t="s">
        <v>35</v>
      </c>
      <c r="B26" s="140"/>
      <c r="C26" s="140"/>
      <c r="D26" s="174" t="s">
        <v>117</v>
      </c>
      <c r="E26" s="174"/>
      <c r="F26" s="21"/>
      <c r="G26" s="21"/>
    </row>
    <row r="27" spans="1:13" ht="64.5" customHeight="1" x14ac:dyDescent="0.25">
      <c r="A27" s="139" t="s">
        <v>98</v>
      </c>
      <c r="B27" s="140"/>
      <c r="C27" s="140"/>
      <c r="D27" s="174" t="s">
        <v>68</v>
      </c>
      <c r="E27" s="174"/>
      <c r="F27" s="21"/>
      <c r="G27" s="21"/>
    </row>
    <row r="28" spans="1:13" ht="91.5" customHeight="1" x14ac:dyDescent="0.25">
      <c r="A28" s="139" t="s">
        <v>138</v>
      </c>
      <c r="B28" s="140"/>
      <c r="C28" s="140"/>
      <c r="D28" s="174" t="s">
        <v>139</v>
      </c>
      <c r="E28" s="179"/>
      <c r="F28" s="151"/>
      <c r="G28" s="151"/>
    </row>
    <row r="29" spans="1:13" ht="60" customHeight="1" x14ac:dyDescent="0.25">
      <c r="A29" s="178" t="s">
        <v>92</v>
      </c>
      <c r="B29" s="178"/>
      <c r="C29" s="140"/>
      <c r="D29" s="174" t="s">
        <v>118</v>
      </c>
      <c r="E29" s="174"/>
      <c r="F29" s="106"/>
      <c r="G29" s="106"/>
    </row>
    <row r="30" spans="1:13" ht="9" hidden="1" customHeight="1" x14ac:dyDescent="0.25">
      <c r="A30" s="18"/>
      <c r="B30" s="1"/>
      <c r="C30" s="1"/>
      <c r="D30" s="1"/>
      <c r="E30" s="1"/>
      <c r="F30" s="13"/>
      <c r="G30" s="13"/>
      <c r="H30" s="13"/>
      <c r="I30" s="13"/>
      <c r="J30" s="13"/>
    </row>
    <row r="31" spans="1:13" ht="28.5" customHeight="1" x14ac:dyDescent="0.25">
      <c r="A31" s="176" t="s">
        <v>33</v>
      </c>
      <c r="B31" s="176"/>
      <c r="C31" s="1"/>
      <c r="D31" s="174" t="s">
        <v>119</v>
      </c>
      <c r="E31" s="177"/>
      <c r="M31" s="16"/>
    </row>
    <row r="32" spans="1:13" x14ac:dyDescent="0.25">
      <c r="A32" s="176"/>
      <c r="B32" s="176"/>
      <c r="C32" s="1"/>
      <c r="D32" s="177"/>
      <c r="E32" s="177"/>
    </row>
    <row r="33" spans="1:11" ht="15" customHeight="1" x14ac:dyDescent="0.25">
      <c r="A33" s="126"/>
      <c r="B33" s="126"/>
      <c r="C33" s="1"/>
      <c r="D33" s="177"/>
      <c r="E33" s="177"/>
    </row>
    <row r="34" spans="1:11" x14ac:dyDescent="0.25">
      <c r="A34" s="126"/>
      <c r="B34" s="1"/>
      <c r="C34" s="1"/>
      <c r="D34" s="177"/>
      <c r="E34" s="177"/>
    </row>
    <row r="35" spans="1:11" ht="17.45" customHeight="1" x14ac:dyDescent="0.25">
      <c r="A35" s="126"/>
      <c r="B35" s="1"/>
      <c r="C35" s="1"/>
      <c r="D35" s="177"/>
      <c r="E35" s="177"/>
    </row>
    <row r="36" spans="1:11" ht="12" customHeight="1" x14ac:dyDescent="0.25">
      <c r="A36" s="126"/>
      <c r="B36" s="1"/>
      <c r="C36" s="1"/>
      <c r="D36" s="119"/>
      <c r="E36" s="119"/>
    </row>
    <row r="37" spans="1:11" ht="15" customHeight="1" x14ac:dyDescent="0.25">
      <c r="A37" s="176" t="s">
        <v>99</v>
      </c>
      <c r="B37" s="176"/>
      <c r="C37" s="1"/>
      <c r="D37" s="174" t="s">
        <v>120</v>
      </c>
      <c r="E37" s="174"/>
    </row>
    <row r="38" spans="1:11" ht="23.25" customHeight="1" x14ac:dyDescent="0.25">
      <c r="A38" s="176"/>
      <c r="B38" s="176"/>
      <c r="C38" s="1"/>
      <c r="D38" s="174"/>
      <c r="E38" s="174"/>
    </row>
    <row r="39" spans="1:11" ht="9" customHeight="1" x14ac:dyDescent="0.25">
      <c r="A39" s="176"/>
      <c r="B39" s="176"/>
      <c r="C39" s="1"/>
      <c r="D39" s="1"/>
      <c r="E39" s="1"/>
    </row>
    <row r="40" spans="1:11" ht="37.5" customHeight="1" x14ac:dyDescent="0.25">
      <c r="A40" s="176" t="s">
        <v>100</v>
      </c>
      <c r="B40" s="176"/>
      <c r="C40" s="1"/>
      <c r="D40" s="174" t="s">
        <v>121</v>
      </c>
      <c r="E40" s="174"/>
    </row>
    <row r="41" spans="1:11" ht="10.15" customHeight="1" x14ac:dyDescent="0.25">
      <c r="A41" s="118"/>
      <c r="B41" s="118"/>
      <c r="C41" s="1"/>
      <c r="D41" s="132"/>
      <c r="E41" s="132"/>
    </row>
    <row r="42" spans="1:11" s="47" customFormat="1" ht="10.9" customHeight="1" x14ac:dyDescent="0.25">
      <c r="A42" s="121"/>
      <c r="B42" s="121"/>
      <c r="C42" s="121"/>
      <c r="D42" s="132"/>
      <c r="E42" s="132"/>
      <c r="G42" s="24"/>
      <c r="H42" s="25"/>
      <c r="I42" s="25"/>
      <c r="J42" s="25"/>
      <c r="K42" s="25"/>
    </row>
    <row r="43" spans="1:11" ht="67.5" customHeight="1" x14ac:dyDescent="0.25">
      <c r="A43" s="33" t="s">
        <v>4</v>
      </c>
      <c r="B43" s="18"/>
      <c r="C43" s="1"/>
      <c r="D43" s="174" t="s">
        <v>122</v>
      </c>
      <c r="E43" s="174"/>
      <c r="F43" s="21"/>
      <c r="G43" s="26"/>
      <c r="H43" s="8"/>
      <c r="I43" s="8"/>
      <c r="J43" s="8"/>
      <c r="K43" s="8"/>
    </row>
    <row r="44" spans="1:11" ht="1.5" customHeight="1" x14ac:dyDescent="0.25">
      <c r="A44" s="18"/>
      <c r="B44" s="18"/>
      <c r="C44" s="1"/>
      <c r="D44" s="46"/>
      <c r="E44" s="46"/>
      <c r="F44" s="46"/>
    </row>
    <row r="45" spans="1:11" ht="15" customHeight="1" x14ac:dyDescent="0.25">
      <c r="A45" s="18" t="s">
        <v>5</v>
      </c>
      <c r="B45" s="19"/>
      <c r="C45" s="1"/>
      <c r="D45" s="174" t="s">
        <v>101</v>
      </c>
      <c r="E45" s="174"/>
    </row>
    <row r="46" spans="1:11" x14ac:dyDescent="0.25">
      <c r="A46" s="18" t="s">
        <v>6</v>
      </c>
      <c r="B46" s="19"/>
      <c r="C46" s="1"/>
      <c r="D46" s="174"/>
      <c r="E46" s="174"/>
    </row>
    <row r="47" spans="1:11" x14ac:dyDescent="0.25">
      <c r="A47" s="126"/>
      <c r="B47" s="1"/>
      <c r="C47" s="1"/>
      <c r="D47" s="174"/>
      <c r="E47" s="174"/>
    </row>
    <row r="48" spans="1:11" ht="12.75" customHeight="1" x14ac:dyDescent="0.25">
      <c r="A48" s="126"/>
      <c r="B48" s="1"/>
      <c r="C48" s="1"/>
      <c r="D48" s="174"/>
      <c r="E48" s="174"/>
    </row>
    <row r="49" spans="1:5" ht="7.9" customHeight="1" x14ac:dyDescent="0.25">
      <c r="A49" s="120"/>
      <c r="B49" s="120"/>
      <c r="C49" s="120"/>
      <c r="D49" s="120"/>
      <c r="E49" s="120"/>
    </row>
    <row r="50" spans="1:5" ht="33" customHeight="1" x14ac:dyDescent="0.25">
      <c r="A50" s="175" t="s">
        <v>34</v>
      </c>
      <c r="B50" s="175"/>
      <c r="C50" s="175"/>
      <c r="D50" s="175"/>
      <c r="E50" s="175"/>
    </row>
    <row r="51" spans="1:5" x14ac:dyDescent="0.25">
      <c r="A51" s="124"/>
      <c r="B51" s="122"/>
      <c r="C51" s="122"/>
      <c r="D51" s="122"/>
      <c r="E51" s="122"/>
    </row>
    <row r="52" spans="1:5" x14ac:dyDescent="0.25">
      <c r="A52" s="124"/>
      <c r="B52" s="122"/>
      <c r="C52" s="122"/>
      <c r="D52" s="122"/>
      <c r="E52" s="122"/>
    </row>
  </sheetData>
  <sheetProtection algorithmName="SHA-512" hashValue="0E6LiAIDRKuGYuVrUeM1aPSqJ2/42GvxK20AFtX70JLe4fZR7smF9NwRpLC0jnjZrOZc1ao1vGfUt8A+53RsBw==" saltValue="zC7c+eHgexWRwBvhBQMzTA==" spinCount="100000" sheet="1" objects="1" scenarios="1"/>
  <mergeCells count="21">
    <mergeCell ref="D20:E20"/>
    <mergeCell ref="D22:E22"/>
    <mergeCell ref="D24:E24"/>
    <mergeCell ref="D26:E26"/>
    <mergeCell ref="A5:E6"/>
    <mergeCell ref="A10:E10"/>
    <mergeCell ref="A12:B12"/>
    <mergeCell ref="D12:E19"/>
    <mergeCell ref="D27:E27"/>
    <mergeCell ref="D43:E43"/>
    <mergeCell ref="D45:E48"/>
    <mergeCell ref="A50:E50"/>
    <mergeCell ref="A31:B32"/>
    <mergeCell ref="D31:E35"/>
    <mergeCell ref="A37:B39"/>
    <mergeCell ref="D37:E38"/>
    <mergeCell ref="A40:B40"/>
    <mergeCell ref="D40:E40"/>
    <mergeCell ref="A29:B29"/>
    <mergeCell ref="D29:E29"/>
    <mergeCell ref="D28:E28"/>
  </mergeCells>
  <pageMargins left="0.19685039370078741" right="0.19685039370078741" top="0.59055118110236227" bottom="0.59055118110236227" header="0.70866141732283472" footer="0.51181102362204722"/>
  <pageSetup paperSize="9" orientation="portrait" r:id="rId1"/>
  <headerFooter>
    <oddFooter>&amp;RStand: 18.03.2025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51"/>
  <sheetViews>
    <sheetView showGridLines="0" zoomScale="110" zoomScaleNormal="110" workbookViewId="0">
      <selection activeCell="H30" sqref="H30"/>
    </sheetView>
  </sheetViews>
  <sheetFormatPr baseColWidth="10" defaultRowHeight="15" x14ac:dyDescent="0.25"/>
  <cols>
    <col min="3" max="3" width="3.85546875" customWidth="1"/>
    <col min="4" max="4" width="14" customWidth="1"/>
    <col min="5" max="5" width="25.5703125" customWidth="1"/>
    <col min="6" max="6" width="39.140625" customWidth="1"/>
    <col min="7" max="7" width="25.85546875" customWidth="1"/>
    <col min="8" max="8" width="15.5703125" customWidth="1"/>
    <col min="9" max="9" width="47.28515625" customWidth="1"/>
  </cols>
  <sheetData>
    <row r="1" spans="1:6" s="138" customFormat="1" ht="14.45" customHeight="1" x14ac:dyDescent="0.25">
      <c r="A1" s="141" t="s">
        <v>140</v>
      </c>
      <c r="B1" s="142"/>
      <c r="C1" s="187" t="s">
        <v>17</v>
      </c>
      <c r="D1" s="187"/>
      <c r="E1" s="188"/>
      <c r="F1" s="136"/>
    </row>
    <row r="2" spans="1:6" s="138" customFormat="1" ht="20.25" customHeight="1" x14ac:dyDescent="0.25">
      <c r="A2" s="143"/>
      <c r="B2" s="187" t="s">
        <v>123</v>
      </c>
      <c r="C2" s="188"/>
      <c r="D2" s="188"/>
      <c r="E2" s="188"/>
      <c r="F2" s="188"/>
    </row>
    <row r="3" spans="1:6" s="138" customFormat="1" ht="12" customHeight="1" x14ac:dyDescent="0.25">
      <c r="B3" s="136"/>
      <c r="C3" s="136"/>
      <c r="D3" s="136"/>
      <c r="E3" s="136"/>
      <c r="F3" s="136"/>
    </row>
    <row r="4" spans="1:6" s="138" customFormat="1" x14ac:dyDescent="0.25">
      <c r="A4" s="144" t="s">
        <v>14</v>
      </c>
      <c r="B4" s="136"/>
      <c r="C4" s="136"/>
      <c r="D4" s="136"/>
      <c r="E4" s="136"/>
      <c r="F4" s="136"/>
    </row>
    <row r="5" spans="1:6" s="140" customFormat="1" ht="12.75" x14ac:dyDescent="0.2">
      <c r="A5" s="140" t="s">
        <v>21</v>
      </c>
    </row>
    <row r="6" spans="1:6" s="140" customFormat="1" ht="14.45" customHeight="1" x14ac:dyDescent="0.2">
      <c r="A6" s="180" t="s">
        <v>31</v>
      </c>
      <c r="B6" s="180"/>
      <c r="C6" s="180"/>
      <c r="D6" s="180"/>
      <c r="E6" s="180"/>
      <c r="F6" s="180"/>
    </row>
    <row r="7" spans="1:6" s="140" customFormat="1" ht="12.75" x14ac:dyDescent="0.2">
      <c r="A7" s="180"/>
      <c r="B7" s="180"/>
      <c r="C7" s="180"/>
      <c r="D7" s="180"/>
      <c r="E7" s="180"/>
      <c r="F7" s="180"/>
    </row>
    <row r="8" spans="1:6" s="140" customFormat="1" ht="12.75" x14ac:dyDescent="0.2">
      <c r="A8" s="180"/>
      <c r="B8" s="180"/>
      <c r="C8" s="180"/>
      <c r="D8" s="180"/>
      <c r="E8" s="180"/>
      <c r="F8" s="180"/>
    </row>
    <row r="9" spans="1:6" s="1" customFormat="1" ht="12.75" x14ac:dyDescent="0.2">
      <c r="A9" s="180"/>
      <c r="B9" s="180"/>
      <c r="C9" s="180"/>
      <c r="D9" s="180"/>
      <c r="E9" s="180"/>
      <c r="F9" s="180"/>
    </row>
    <row r="10" spans="1:6" s="1" customFormat="1" ht="64.900000000000006" customHeight="1" x14ac:dyDescent="0.2">
      <c r="A10" s="180"/>
      <c r="B10" s="180"/>
      <c r="C10" s="180"/>
      <c r="D10" s="180"/>
      <c r="E10" s="180"/>
      <c r="F10" s="180"/>
    </row>
    <row r="11" spans="1:6" s="1" customFormat="1" ht="12.75" x14ac:dyDescent="0.2">
      <c r="A11" s="1" t="s">
        <v>27</v>
      </c>
    </row>
    <row r="12" spans="1:6" ht="13.15" customHeight="1" x14ac:dyDescent="0.25">
      <c r="A12" s="1" t="s">
        <v>22</v>
      </c>
      <c r="B12" s="1"/>
      <c r="C12" s="1"/>
      <c r="D12" s="1"/>
      <c r="E12" s="1"/>
    </row>
    <row r="13" spans="1:6" ht="13.15" customHeight="1" x14ac:dyDescent="0.25">
      <c r="A13" s="1" t="s">
        <v>23</v>
      </c>
      <c r="B13" s="1"/>
      <c r="C13" s="1"/>
      <c r="D13" s="1"/>
      <c r="E13" s="1"/>
    </row>
    <row r="14" spans="1:6" ht="13.15" customHeight="1" x14ac:dyDescent="0.25">
      <c r="A14" s="1" t="s">
        <v>24</v>
      </c>
      <c r="B14" s="1"/>
      <c r="C14" s="1"/>
      <c r="D14" s="1"/>
      <c r="E14" s="1"/>
    </row>
    <row r="15" spans="1:6" ht="13.15" customHeight="1" x14ac:dyDescent="0.25">
      <c r="A15" s="1" t="s">
        <v>29</v>
      </c>
      <c r="B15" s="1"/>
      <c r="C15" s="1"/>
      <c r="D15" s="1"/>
      <c r="E15" s="1"/>
    </row>
    <row r="16" spans="1:6" ht="13.15" customHeight="1" x14ac:dyDescent="0.25">
      <c r="A16" s="1" t="s">
        <v>28</v>
      </c>
      <c r="B16" s="1"/>
      <c r="C16" s="1"/>
      <c r="D16" s="1"/>
      <c r="E16" s="1"/>
    </row>
    <row r="17" spans="1:9" x14ac:dyDescent="0.25">
      <c r="A17" s="30" t="s">
        <v>25</v>
      </c>
      <c r="B17" s="30"/>
      <c r="C17" s="30"/>
      <c r="D17" s="30"/>
      <c r="E17" s="1"/>
    </row>
    <row r="18" spans="1:9" ht="11.45" customHeight="1" x14ac:dyDescent="0.25">
      <c r="A18" s="1"/>
      <c r="B18" s="1"/>
      <c r="C18" s="1"/>
      <c r="D18" s="1"/>
      <c r="E18" s="1"/>
    </row>
    <row r="19" spans="1:9" ht="20.25" customHeight="1" x14ac:dyDescent="0.25">
      <c r="A19" s="128" t="s">
        <v>20</v>
      </c>
      <c r="B19" s="1"/>
      <c r="C19" s="1"/>
      <c r="D19" s="1"/>
      <c r="E19" s="1"/>
    </row>
    <row r="20" spans="1:9" s="138" customFormat="1" ht="48.75" customHeight="1" x14ac:dyDescent="0.25">
      <c r="A20" s="189" t="s">
        <v>124</v>
      </c>
      <c r="B20" s="190"/>
      <c r="C20" s="190"/>
      <c r="D20" s="190"/>
      <c r="E20" s="190"/>
      <c r="F20" s="190"/>
    </row>
    <row r="21" spans="1:9" ht="10.15" customHeight="1" x14ac:dyDescent="0.25"/>
    <row r="22" spans="1:9" ht="15" customHeight="1" x14ac:dyDescent="0.25">
      <c r="A22" s="191" t="s">
        <v>19</v>
      </c>
      <c r="B22" s="191"/>
      <c r="D22" s="180" t="s">
        <v>93</v>
      </c>
      <c r="E22" s="180"/>
      <c r="F22" s="180"/>
      <c r="G22" s="21"/>
    </row>
    <row r="23" spans="1:9" x14ac:dyDescent="0.25">
      <c r="A23" s="191"/>
      <c r="B23" s="191"/>
      <c r="D23" s="180"/>
      <c r="E23" s="180"/>
      <c r="F23" s="180"/>
      <c r="G23" s="21"/>
      <c r="H23" s="22"/>
    </row>
    <row r="24" spans="1:9" x14ac:dyDescent="0.25">
      <c r="D24" s="180"/>
      <c r="E24" s="180"/>
      <c r="F24" s="180"/>
      <c r="G24" s="21"/>
      <c r="H24" s="23"/>
    </row>
    <row r="25" spans="1:9" ht="30.75" customHeight="1" x14ac:dyDescent="0.25">
      <c r="D25" s="180"/>
      <c r="E25" s="180"/>
      <c r="F25" s="180"/>
      <c r="G25" s="21"/>
    </row>
    <row r="26" spans="1:9" ht="15" customHeight="1" x14ac:dyDescent="0.25">
      <c r="A26" s="184" t="s">
        <v>26</v>
      </c>
      <c r="B26" s="184"/>
      <c r="C26" s="138"/>
      <c r="D26" s="174" t="s">
        <v>125</v>
      </c>
      <c r="E26" s="174"/>
      <c r="F26" s="174"/>
      <c r="G26" s="21"/>
      <c r="H26" s="47"/>
      <c r="I26" s="47"/>
    </row>
    <row r="27" spans="1:9" x14ac:dyDescent="0.25">
      <c r="A27" s="184"/>
      <c r="B27" s="184"/>
      <c r="C27" s="138"/>
      <c r="D27" s="174"/>
      <c r="E27" s="174"/>
      <c r="F27" s="174"/>
      <c r="G27" s="21"/>
      <c r="H27" s="47"/>
      <c r="I27" s="47"/>
    </row>
    <row r="28" spans="1:9" x14ac:dyDescent="0.25">
      <c r="A28" s="145"/>
      <c r="B28" s="145"/>
      <c r="C28" s="138"/>
      <c r="D28" s="174"/>
      <c r="E28" s="174"/>
      <c r="F28" s="174"/>
      <c r="G28" s="21"/>
      <c r="H28" s="47"/>
      <c r="I28" s="47"/>
    </row>
    <row r="29" spans="1:9" ht="41.25" customHeight="1" x14ac:dyDescent="0.25">
      <c r="A29" s="145"/>
      <c r="B29" s="145"/>
      <c r="C29" s="138"/>
      <c r="D29" s="174"/>
      <c r="E29" s="174"/>
      <c r="F29" s="174"/>
      <c r="G29" s="21"/>
    </row>
    <row r="30" spans="1:9" ht="54.75" customHeight="1" x14ac:dyDescent="0.25">
      <c r="A30" s="178" t="s">
        <v>63</v>
      </c>
      <c r="B30" s="178"/>
      <c r="C30" s="138"/>
      <c r="D30" s="174" t="s">
        <v>96</v>
      </c>
      <c r="E30" s="174"/>
      <c r="F30" s="174"/>
      <c r="G30" s="110"/>
    </row>
    <row r="31" spans="1:9" ht="9.75" customHeight="1" x14ac:dyDescent="0.25">
      <c r="A31" s="111"/>
      <c r="B31" s="111"/>
      <c r="D31" s="109"/>
      <c r="E31" s="109"/>
      <c r="F31" s="109"/>
      <c r="G31" s="110"/>
    </row>
    <row r="32" spans="1:9" s="138" customFormat="1" ht="54.75" customHeight="1" x14ac:dyDescent="0.25">
      <c r="A32" s="178" t="s">
        <v>95</v>
      </c>
      <c r="B32" s="178"/>
      <c r="D32" s="174" t="s">
        <v>96</v>
      </c>
      <c r="E32" s="174"/>
      <c r="F32" s="174"/>
      <c r="G32" s="146"/>
    </row>
    <row r="33" spans="1:6" ht="0.6" customHeight="1" x14ac:dyDescent="0.25">
      <c r="A33" s="185"/>
      <c r="B33" s="185"/>
      <c r="C33" s="114"/>
      <c r="D33" s="186"/>
      <c r="E33" s="186"/>
      <c r="F33" s="186"/>
    </row>
    <row r="34" spans="1:6" s="138" customFormat="1" ht="96.75" customHeight="1" x14ac:dyDescent="0.25">
      <c r="A34" s="178" t="s">
        <v>67</v>
      </c>
      <c r="B34" s="178"/>
      <c r="C34" s="140"/>
      <c r="D34" s="174" t="s">
        <v>94</v>
      </c>
      <c r="E34" s="174"/>
      <c r="F34" s="174"/>
    </row>
    <row r="51" spans="9:9" x14ac:dyDescent="0.25">
      <c r="I51" s="20"/>
    </row>
  </sheetData>
  <sheetProtection algorithmName="SHA-512" hashValue="bf1VxiPeMHo5WssVipKYAsLR77gAtYuiZ82gEtySVajivC0YJPguW0CAXn19ZSyHBSn3jeHTb1l3KYamu9egYw==" saltValue="ZSy6PBYvIXSqiV82uIRQag==" spinCount="100000" sheet="1" objects="1" scenarios="1"/>
  <mergeCells count="16">
    <mergeCell ref="C1:E1"/>
    <mergeCell ref="B2:F2"/>
    <mergeCell ref="A6:F10"/>
    <mergeCell ref="A20:F20"/>
    <mergeCell ref="A22:B23"/>
    <mergeCell ref="D22:F25"/>
    <mergeCell ref="A34:B34"/>
    <mergeCell ref="D34:F34"/>
    <mergeCell ref="A32:B32"/>
    <mergeCell ref="D32:F32"/>
    <mergeCell ref="A26:B27"/>
    <mergeCell ref="D26:F29"/>
    <mergeCell ref="A33:B33"/>
    <mergeCell ref="D33:F33"/>
    <mergeCell ref="A30:B30"/>
    <mergeCell ref="D30:F30"/>
  </mergeCells>
  <pageMargins left="0.70866141732283472" right="0.70866141732283472" top="0.59055118110236227" bottom="0.59055118110236227" header="0.31496062992125984" footer="0.31496062992125984"/>
  <pageSetup paperSize="9" orientation="portrait" r:id="rId1"/>
  <headerFooter>
    <oddFooter>&amp;RStand: 18.03.2025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54"/>
  <sheetViews>
    <sheetView showGridLines="0" zoomScale="106" zoomScaleNormal="106" workbookViewId="0">
      <selection activeCell="G17" sqref="G17"/>
    </sheetView>
  </sheetViews>
  <sheetFormatPr baseColWidth="10" defaultRowHeight="15" x14ac:dyDescent="0.25"/>
  <cols>
    <col min="3" max="3" width="3.85546875" customWidth="1"/>
    <col min="4" max="4" width="14" customWidth="1"/>
    <col min="5" max="5" width="25.5703125" customWidth="1"/>
    <col min="6" max="6" width="19.5703125" customWidth="1"/>
    <col min="7" max="7" width="25.85546875" customWidth="1"/>
    <col min="8" max="8" width="15.5703125" customWidth="1"/>
    <col min="9" max="9" width="47.28515625" customWidth="1"/>
  </cols>
  <sheetData>
    <row r="1" spans="1:9" s="138" customFormat="1" ht="21.75" customHeight="1" x14ac:dyDescent="0.25">
      <c r="A1" s="141" t="s">
        <v>140</v>
      </c>
      <c r="B1" s="142"/>
      <c r="C1" s="187" t="s">
        <v>17</v>
      </c>
      <c r="D1" s="187"/>
      <c r="E1" s="188"/>
      <c r="F1" s="136"/>
    </row>
    <row r="2" spans="1:9" s="138" customFormat="1" ht="22.5" customHeight="1" x14ac:dyDescent="0.25">
      <c r="A2" s="143"/>
      <c r="B2" s="187" t="s">
        <v>126</v>
      </c>
      <c r="C2" s="188"/>
      <c r="D2" s="188"/>
      <c r="E2" s="188"/>
      <c r="F2" s="188"/>
    </row>
    <row r="3" spans="1:9" s="138" customFormat="1" ht="12" customHeight="1" x14ac:dyDescent="0.25">
      <c r="B3" s="136"/>
      <c r="C3" s="136"/>
      <c r="D3" s="136"/>
      <c r="E3" s="136"/>
      <c r="F3" s="136"/>
    </row>
    <row r="4" spans="1:9" s="138" customFormat="1" x14ac:dyDescent="0.25">
      <c r="A4" s="144" t="s">
        <v>14</v>
      </c>
    </row>
    <row r="5" spans="1:9" s="140" customFormat="1" ht="29.25" customHeight="1" x14ac:dyDescent="0.2">
      <c r="A5" s="174" t="s">
        <v>127</v>
      </c>
      <c r="B5" s="174"/>
      <c r="C5" s="174"/>
      <c r="D5" s="174"/>
      <c r="E5" s="174"/>
      <c r="F5" s="174"/>
    </row>
    <row r="6" spans="1:9" s="138" customFormat="1" ht="11.45" customHeight="1" x14ac:dyDescent="0.25">
      <c r="A6" s="140"/>
      <c r="B6" s="140"/>
      <c r="C6" s="140"/>
      <c r="D6" s="140"/>
      <c r="E6" s="140"/>
    </row>
    <row r="7" spans="1:9" ht="16.5" customHeight="1" x14ac:dyDescent="0.25">
      <c r="A7" s="29" t="s">
        <v>20</v>
      </c>
      <c r="B7" s="1"/>
      <c r="C7" s="1"/>
      <c r="D7" s="1"/>
      <c r="E7" s="1"/>
    </row>
    <row r="8" spans="1:9" ht="50.25" customHeight="1" x14ac:dyDescent="0.25">
      <c r="A8" s="189" t="s">
        <v>128</v>
      </c>
      <c r="B8" s="190"/>
      <c r="C8" s="190"/>
      <c r="D8" s="190"/>
      <c r="E8" s="190"/>
      <c r="F8" s="190"/>
    </row>
    <row r="9" spans="1:9" ht="10.15" customHeight="1" x14ac:dyDescent="0.25"/>
    <row r="10" spans="1:9" s="136" customFormat="1" ht="15" customHeight="1" x14ac:dyDescent="0.2">
      <c r="A10" s="192" t="s">
        <v>19</v>
      </c>
      <c r="B10" s="192"/>
      <c r="D10" s="193" t="s">
        <v>134</v>
      </c>
      <c r="E10" s="193"/>
      <c r="F10" s="193"/>
      <c r="G10" s="130"/>
    </row>
    <row r="11" spans="1:9" s="136" customFormat="1" ht="14.25" x14ac:dyDescent="0.2">
      <c r="A11" s="192"/>
      <c r="B11" s="192"/>
      <c r="D11" s="193"/>
      <c r="E11" s="193"/>
      <c r="F11" s="193"/>
      <c r="G11" s="130"/>
      <c r="H11" s="149"/>
    </row>
    <row r="12" spans="1:9" s="136" customFormat="1" ht="14.25" x14ac:dyDescent="0.2">
      <c r="D12" s="193"/>
      <c r="E12" s="193"/>
      <c r="F12" s="193"/>
      <c r="G12" s="130"/>
      <c r="H12" s="150"/>
    </row>
    <row r="13" spans="1:9" s="136" customFormat="1" ht="46.5" customHeight="1" x14ac:dyDescent="0.2">
      <c r="D13" s="193"/>
      <c r="E13" s="193"/>
      <c r="F13" s="193"/>
      <c r="G13" s="130"/>
    </row>
    <row r="14" spans="1:9" s="136" customFormat="1" ht="15" customHeight="1" x14ac:dyDescent="0.2">
      <c r="A14" s="192" t="s">
        <v>26</v>
      </c>
      <c r="B14" s="192"/>
      <c r="D14" s="193" t="s">
        <v>129</v>
      </c>
      <c r="E14" s="193"/>
      <c r="F14" s="193"/>
      <c r="G14" s="130"/>
      <c r="H14" s="148"/>
      <c r="I14" s="148"/>
    </row>
    <row r="15" spans="1:9" s="136" customFormat="1" ht="14.25" x14ac:dyDescent="0.2">
      <c r="A15" s="192"/>
      <c r="B15" s="192"/>
      <c r="D15" s="193"/>
      <c r="E15" s="193"/>
      <c r="F15" s="193"/>
      <c r="G15" s="130"/>
      <c r="H15" s="148"/>
      <c r="I15" s="148"/>
    </row>
    <row r="16" spans="1:9" s="136" customFormat="1" x14ac:dyDescent="0.25">
      <c r="A16" s="147"/>
      <c r="B16" s="147"/>
      <c r="D16" s="193"/>
      <c r="E16" s="193"/>
      <c r="F16" s="193"/>
      <c r="G16" s="130"/>
      <c r="H16" s="148"/>
      <c r="I16" s="148"/>
    </row>
    <row r="17" spans="1:7" s="136" customFormat="1" ht="74.25" customHeight="1" x14ac:dyDescent="0.25">
      <c r="A17" s="147"/>
      <c r="B17" s="147"/>
      <c r="D17" s="193"/>
      <c r="E17" s="193"/>
      <c r="F17" s="193"/>
      <c r="G17" s="130"/>
    </row>
    <row r="18" spans="1:7" s="136" customFormat="1" ht="63.75" customHeight="1" x14ac:dyDescent="0.2">
      <c r="A18" s="196" t="s">
        <v>130</v>
      </c>
      <c r="B18" s="196"/>
      <c r="D18" s="193" t="s">
        <v>131</v>
      </c>
      <c r="E18" s="193"/>
      <c r="F18" s="193"/>
      <c r="G18" s="130"/>
    </row>
    <row r="19" spans="1:7" s="136" customFormat="1" ht="48.75" customHeight="1" x14ac:dyDescent="0.2">
      <c r="A19" s="196" t="s">
        <v>63</v>
      </c>
      <c r="B19" s="196"/>
      <c r="D19" s="193" t="s">
        <v>96</v>
      </c>
      <c r="E19" s="193"/>
      <c r="F19" s="193"/>
      <c r="G19" s="130"/>
    </row>
    <row r="20" spans="1:7" s="122" customFormat="1" ht="15" customHeight="1" x14ac:dyDescent="0.25">
      <c r="A20" s="12"/>
      <c r="D20" s="130"/>
      <c r="E20" s="130"/>
      <c r="F20" s="130"/>
      <c r="G20" s="129"/>
    </row>
    <row r="21" spans="1:7" s="122" customFormat="1" ht="115.5" customHeight="1" x14ac:dyDescent="0.2">
      <c r="A21" s="196" t="s">
        <v>133</v>
      </c>
      <c r="B21" s="196"/>
      <c r="C21" s="136"/>
      <c r="D21" s="193" t="s">
        <v>132</v>
      </c>
      <c r="E21" s="193"/>
      <c r="F21" s="193"/>
    </row>
    <row r="22" spans="1:7" s="122" customFormat="1" ht="14.25" x14ac:dyDescent="0.2">
      <c r="D22" s="130"/>
      <c r="E22" s="130"/>
      <c r="F22" s="130"/>
    </row>
    <row r="23" spans="1:7" s="122" customFormat="1" ht="14.25" x14ac:dyDescent="0.2">
      <c r="D23" s="130"/>
      <c r="E23" s="130"/>
      <c r="F23" s="130"/>
    </row>
    <row r="24" spans="1:7" s="122" customFormat="1" ht="14.25" x14ac:dyDescent="0.2">
      <c r="D24" s="130"/>
      <c r="E24" s="130"/>
      <c r="F24" s="130"/>
    </row>
    <row r="25" spans="1:7" s="122" customFormat="1" ht="14.25" x14ac:dyDescent="0.2">
      <c r="D25" s="130"/>
      <c r="E25" s="130"/>
      <c r="F25" s="130"/>
    </row>
    <row r="26" spans="1:7" s="122" customFormat="1" ht="12" customHeight="1" x14ac:dyDescent="0.2">
      <c r="D26" s="130"/>
      <c r="E26" s="130"/>
      <c r="F26" s="130"/>
    </row>
    <row r="27" spans="1:7" s="122" customFormat="1" ht="14.25" x14ac:dyDescent="0.2">
      <c r="D27" s="130"/>
      <c r="E27" s="130"/>
      <c r="F27" s="130"/>
    </row>
    <row r="28" spans="1:7" s="122" customFormat="1" ht="14.25" x14ac:dyDescent="0.2">
      <c r="D28" s="130"/>
      <c r="E28" s="130"/>
      <c r="F28" s="130"/>
    </row>
    <row r="29" spans="1:7" s="122" customFormat="1" ht="14.25" x14ac:dyDescent="0.2">
      <c r="D29" s="130"/>
      <c r="E29" s="130"/>
      <c r="F29" s="130"/>
    </row>
    <row r="30" spans="1:7" s="122" customFormat="1" ht="14.25" x14ac:dyDescent="0.2">
      <c r="D30" s="130"/>
      <c r="E30" s="130"/>
      <c r="F30" s="130"/>
    </row>
    <row r="31" spans="1:7" s="122" customFormat="1" ht="14.25" x14ac:dyDescent="0.2">
      <c r="D31" s="130"/>
      <c r="E31" s="130"/>
      <c r="F31" s="130"/>
    </row>
    <row r="32" spans="1:7" s="122" customFormat="1" ht="14.25" x14ac:dyDescent="0.2">
      <c r="D32" s="130"/>
      <c r="E32" s="130"/>
      <c r="F32" s="130"/>
    </row>
    <row r="33" spans="1:6" s="122" customFormat="1" ht="15.6" customHeight="1" x14ac:dyDescent="0.2">
      <c r="D33" s="130"/>
      <c r="E33" s="130"/>
      <c r="F33" s="130"/>
    </row>
    <row r="34" spans="1:6" s="122" customFormat="1" ht="21" customHeight="1" x14ac:dyDescent="0.2">
      <c r="D34" s="130"/>
      <c r="E34" s="130"/>
      <c r="F34" s="130"/>
    </row>
    <row r="35" spans="1:6" s="122" customFormat="1" ht="9" customHeight="1" x14ac:dyDescent="0.2">
      <c r="D35" s="131"/>
      <c r="E35" s="131"/>
      <c r="F35" s="131"/>
    </row>
    <row r="36" spans="1:6" s="122" customFormat="1" ht="15" customHeight="1" x14ac:dyDescent="0.2">
      <c r="A36" s="194"/>
      <c r="B36" s="194"/>
      <c r="D36" s="195"/>
      <c r="E36" s="195"/>
      <c r="F36" s="195"/>
    </row>
    <row r="37" spans="1:6" s="122" customFormat="1" ht="33" customHeight="1" x14ac:dyDescent="0.2">
      <c r="A37" s="194"/>
      <c r="B37" s="194"/>
      <c r="D37" s="195"/>
      <c r="E37" s="195"/>
      <c r="F37" s="195"/>
    </row>
    <row r="38" spans="1:6" s="122" customFormat="1" ht="0.6" customHeight="1" x14ac:dyDescent="0.2">
      <c r="A38" s="194"/>
      <c r="B38" s="194"/>
      <c r="D38" s="195"/>
      <c r="E38" s="195"/>
      <c r="F38" s="195"/>
    </row>
    <row r="39" spans="1:6" s="122" customFormat="1" ht="14.25" x14ac:dyDescent="0.2"/>
    <row r="40" spans="1:6" s="122" customFormat="1" ht="14.25" x14ac:dyDescent="0.2"/>
    <row r="41" spans="1:6" s="122" customFormat="1" ht="14.25" x14ac:dyDescent="0.2"/>
    <row r="42" spans="1:6" s="122" customFormat="1" ht="14.25" x14ac:dyDescent="0.2"/>
    <row r="43" spans="1:6" s="122" customFormat="1" ht="14.25" x14ac:dyDescent="0.2"/>
    <row r="44" spans="1:6" s="122" customFormat="1" ht="14.25" x14ac:dyDescent="0.2"/>
    <row r="45" spans="1:6" s="122" customFormat="1" ht="14.25" x14ac:dyDescent="0.2"/>
    <row r="46" spans="1:6" s="122" customFormat="1" ht="14.25" x14ac:dyDescent="0.2"/>
    <row r="47" spans="1:6" s="122" customFormat="1" ht="14.25" x14ac:dyDescent="0.2"/>
    <row r="48" spans="1:6" s="122" customFormat="1" ht="14.25" x14ac:dyDescent="0.2"/>
    <row r="49" spans="9:9" s="122" customFormat="1" ht="14.25" x14ac:dyDescent="0.2"/>
    <row r="50" spans="9:9" s="122" customFormat="1" ht="14.25" x14ac:dyDescent="0.2"/>
    <row r="51" spans="9:9" s="122" customFormat="1" ht="14.25" x14ac:dyDescent="0.2"/>
    <row r="52" spans="9:9" s="122" customFormat="1" ht="14.25" x14ac:dyDescent="0.2"/>
    <row r="54" spans="9:9" x14ac:dyDescent="0.25">
      <c r="I54" s="20"/>
    </row>
  </sheetData>
  <sheetProtection algorithmName="SHA-512" hashValue="hYEBEbt7uQiuYw2bkRx844xG5lJeDEIhSl+w/6Eci8dQBNdA17i+FX00vj8EmH8XT42qcybskeulKZmYRCoBkQ==" saltValue="2iNxer0YIcc8y0KvYuIBkQ==" spinCount="100000" sheet="1" objects="1" scenarios="1"/>
  <mergeCells count="16">
    <mergeCell ref="C1:E1"/>
    <mergeCell ref="B2:F2"/>
    <mergeCell ref="A8:F8"/>
    <mergeCell ref="A10:B11"/>
    <mergeCell ref="D10:F13"/>
    <mergeCell ref="A5:F5"/>
    <mergeCell ref="A14:B15"/>
    <mergeCell ref="D14:F17"/>
    <mergeCell ref="A36:B38"/>
    <mergeCell ref="D36:F38"/>
    <mergeCell ref="A21:B21"/>
    <mergeCell ref="D21:F21"/>
    <mergeCell ref="A18:B18"/>
    <mergeCell ref="D18:F18"/>
    <mergeCell ref="A19:B19"/>
    <mergeCell ref="D19:F19"/>
  </mergeCells>
  <pageMargins left="0.70866141732283472" right="0.70866141732283472" top="0.59055118110236227" bottom="0.59055118110236227" header="0.31496062992125984" footer="0.31496062992125984"/>
  <pageSetup paperSize="9" orientation="portrait" r:id="rId1"/>
  <headerFooter>
    <oddFooter>&amp;RStand: 18.03.2025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D11"/>
  <sheetViews>
    <sheetView showGridLines="0" workbookViewId="0">
      <selection activeCell="H14" sqref="H14"/>
    </sheetView>
  </sheetViews>
  <sheetFormatPr baseColWidth="10" defaultRowHeight="15" x14ac:dyDescent="0.25"/>
  <cols>
    <col min="2" max="2" width="26.140625" customWidth="1"/>
    <col min="3" max="3" width="25.42578125" customWidth="1"/>
    <col min="4" max="4" width="44.7109375" bestFit="1" customWidth="1"/>
  </cols>
  <sheetData>
    <row r="1" spans="1:4" x14ac:dyDescent="0.25">
      <c r="B1" s="11" t="s">
        <v>59</v>
      </c>
      <c r="C1" s="11"/>
      <c r="D1" s="11" t="s">
        <v>60</v>
      </c>
    </row>
    <row r="2" spans="1:4" x14ac:dyDescent="0.25">
      <c r="A2" t="s">
        <v>40</v>
      </c>
      <c r="B2" t="s">
        <v>41</v>
      </c>
      <c r="D2" t="s">
        <v>49</v>
      </c>
    </row>
    <row r="3" spans="1:4" x14ac:dyDescent="0.25">
      <c r="B3" t="s">
        <v>42</v>
      </c>
      <c r="D3" t="s">
        <v>53</v>
      </c>
    </row>
    <row r="4" spans="1:4" x14ac:dyDescent="0.25">
      <c r="B4" t="s">
        <v>43</v>
      </c>
      <c r="D4" t="s">
        <v>51</v>
      </c>
    </row>
    <row r="5" spans="1:4" x14ac:dyDescent="0.25">
      <c r="B5" t="s">
        <v>44</v>
      </c>
      <c r="D5" t="s">
        <v>52</v>
      </c>
    </row>
    <row r="6" spans="1:4" x14ac:dyDescent="0.25">
      <c r="B6" t="s">
        <v>45</v>
      </c>
      <c r="D6" t="s">
        <v>50</v>
      </c>
    </row>
    <row r="7" spans="1:4" x14ac:dyDescent="0.25">
      <c r="B7" t="s">
        <v>46</v>
      </c>
      <c r="D7" t="s">
        <v>54</v>
      </c>
    </row>
    <row r="8" spans="1:4" x14ac:dyDescent="0.25">
      <c r="A8" t="s">
        <v>47</v>
      </c>
      <c r="B8" t="s">
        <v>48</v>
      </c>
    </row>
    <row r="9" spans="1:4" x14ac:dyDescent="0.25">
      <c r="A9" t="s">
        <v>55</v>
      </c>
      <c r="B9" t="s">
        <v>56</v>
      </c>
    </row>
    <row r="10" spans="1:4" x14ac:dyDescent="0.25">
      <c r="B10" t="s">
        <v>57</v>
      </c>
    </row>
    <row r="11" spans="1:4" x14ac:dyDescent="0.25">
      <c r="B11" t="s">
        <v>58</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Vertragsübersicht Pauschalen</vt:lpstr>
      <vt:lpstr>Übersicht VÄ Pauschalen</vt:lpstr>
      <vt:lpstr>Übersicht UA Pauschalen</vt:lpstr>
      <vt:lpstr>Merkblatt VÜ Pauschalen</vt:lpstr>
      <vt:lpstr>Merkblatt VÄ Pauschalen</vt:lpstr>
      <vt:lpstr>Merkblatt UA Pauschalen</vt:lpstr>
      <vt:lpstr>Vergabearten</vt:lpstr>
      <vt:lpstr>'Merkblatt UA Pauschalen'!Druckbereich</vt:lpstr>
      <vt:lpstr>'Merkblatt VÄ Pauschalen'!Druckbereich</vt:lpstr>
      <vt:lpstr>'Merkblatt VÜ Pauschalen'!Druckbereich</vt:lpstr>
      <vt:lpstr>'Übersicht UA Pauschalen'!Druckbereich</vt:lpstr>
      <vt:lpstr>'Übersicht VÄ Pauschalen'!Druckbereich</vt:lpstr>
      <vt:lpstr>'Vertragsübersicht Pauschalen'!Druckbereich</vt:lpstr>
      <vt:lpstr>'Vertragsübersicht Pauschalen'!Drucktitel</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Exnowitz, Natalie</dc:creator>
  <cp:lastModifiedBy>Brandt, Anna</cp:lastModifiedBy>
  <cp:lastPrinted>2025-03-19T07:02:09Z</cp:lastPrinted>
  <dcterms:created xsi:type="dcterms:W3CDTF">2016-09-13T08:21:13Z</dcterms:created>
  <dcterms:modified xsi:type="dcterms:W3CDTF">2025-04-09T06:22:00Z</dcterms:modified>
</cp:coreProperties>
</file>