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L:\Produkte_PM\1_aktuell\REGIO AKTIV_ESF+_2021-2027\Kompetenzagenturen\8.1_Antrag\"/>
    </mc:Choice>
  </mc:AlternateContent>
  <xr:revisionPtr revIDLastSave="0" documentId="8_{D804F262-1F8E-47BC-BBDA-BAC22FE85183}" xr6:coauthVersionLast="47" xr6:coauthVersionMax="47" xr10:uidLastSave="{00000000-0000-0000-0000-000000000000}"/>
  <bookViews>
    <workbookView xWindow="2640" yWindow="2190" windowWidth="21600" windowHeight="12780" tabRatio="622" activeTab="1" xr2:uid="{00000000-000D-0000-FFFF-FFFF00000000}"/>
  </bookViews>
  <sheets>
    <sheet name="Gesamtübersicht" sheetId="16" r:id="rId1"/>
    <sheet name="Finanzierungsplan" sheetId="10" r:id="rId2"/>
    <sheet name="Direkte Ausgaben" sheetId="6" r:id="rId3"/>
    <sheet name="Indirekte Ausgaben" sheetId="12" r:id="rId4"/>
  </sheets>
  <definedNames>
    <definedName name="_xlnm._FilterDatabase" localSheetId="1" hidden="1">Finanzierungsplan!#REF!</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207288</definedName>
    <definedName name="_IDVTrackerID155_" hidden="1">376638</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13</definedName>
    <definedName name="_xlnm.Print_Area" localSheetId="2">'Direkte Ausgaben'!$A$6:$AC$158</definedName>
    <definedName name="_xlnm.Print_Area" localSheetId="1">Finanzierungsplan!$A$1:$AC$59</definedName>
    <definedName name="_xlnm.Print_Area" localSheetId="3">'Indirekte Ausgaben'!$A$6:$AC$13</definedName>
    <definedName name="Prozent">'Indirekte Ausgaben'!$A$15:$A$17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2" l="1"/>
  <c r="Y12" i="12"/>
  <c r="X23" i="10" l="1"/>
  <c r="X22" i="10"/>
  <c r="X21" i="10"/>
  <c r="X20" i="10"/>
  <c r="X19" i="10"/>
  <c r="X18" i="10"/>
  <c r="Y47" i="6"/>
  <c r="Y99" i="6"/>
  <c r="Y81" i="6"/>
  <c r="Y82" i="6"/>
  <c r="Y83" i="6"/>
  <c r="Y84" i="6"/>
  <c r="Y85" i="6"/>
  <c r="Y86" i="6"/>
  <c r="Y87" i="6"/>
  <c r="Y88" i="6"/>
  <c r="Y89" i="6"/>
  <c r="Y80" i="6"/>
  <c r="Y90" i="6"/>
  <c r="Y72" i="6"/>
  <c r="Y71" i="6"/>
  <c r="Y70" i="6"/>
  <c r="Y73" i="6" s="1"/>
  <c r="Y50" i="6" l="1"/>
  <c r="Y49" i="6"/>
  <c r="Y48" i="6"/>
  <c r="Y53" i="6"/>
  <c r="Y52" i="6"/>
  <c r="Y51" i="6"/>
  <c r="Y55" i="6"/>
  <c r="Y54" i="6"/>
  <c r="Y94" i="6" s="1"/>
  <c r="Y106" i="6"/>
  <c r="Y56" i="6"/>
  <c r="Y57" i="6" l="1"/>
  <c r="O5" i="12" l="1"/>
  <c r="O4" i="12"/>
  <c r="O2" i="12"/>
  <c r="O5" i="6"/>
  <c r="O4" i="6"/>
  <c r="O2" i="6"/>
  <c r="O5" i="10" l="1"/>
  <c r="O4" i="10"/>
  <c r="O2" i="10"/>
  <c r="S43" i="10" l="1"/>
  <c r="N43" i="10"/>
  <c r="I43" i="10"/>
  <c r="Y130" i="6"/>
  <c r="Y129" i="6"/>
  <c r="Y128" i="6"/>
  <c r="N57" i="10" l="1"/>
  <c r="S57" i="10"/>
  <c r="I57" i="10"/>
  <c r="X56" i="10"/>
  <c r="X55" i="10"/>
  <c r="X54" i="10"/>
  <c r="X57" i="10" l="1"/>
  <c r="X50" i="10"/>
  <c r="S51" i="10"/>
  <c r="N51" i="10"/>
  <c r="N58" i="10" s="1"/>
  <c r="N59" i="10" s="1"/>
  <c r="I51" i="10"/>
  <c r="I58" i="10" s="1"/>
  <c r="I59" i="10" s="1"/>
  <c r="S47" i="10"/>
  <c r="N47" i="10"/>
  <c r="I47" i="10"/>
  <c r="Y109" i="6" l="1"/>
  <c r="Y110" i="6"/>
  <c r="Y111" i="6"/>
  <c r="Y112" i="6"/>
  <c r="Y113" i="6"/>
  <c r="Y114" i="6"/>
  <c r="Y115" i="6"/>
  <c r="Y116" i="6"/>
  <c r="Y38" i="6" l="1"/>
  <c r="Y107" i="6" l="1"/>
  <c r="Y108" i="6"/>
  <c r="Y127" i="6"/>
  <c r="Y131" i="6"/>
  <c r="Y132" i="6"/>
  <c r="Y133" i="6"/>
  <c r="Y134" i="6"/>
  <c r="Y135" i="6"/>
  <c r="Y154" i="6" l="1"/>
  <c r="X26" i="10" l="1"/>
  <c r="Y125" i="6"/>
  <c r="Y126" i="6"/>
  <c r="Y136" i="6"/>
  <c r="Y117" i="6"/>
  <c r="X17" i="10"/>
  <c r="X16" i="10"/>
  <c r="A9" i="6"/>
  <c r="Y118" i="6" l="1"/>
  <c r="Y137" i="6"/>
  <c r="X24" i="10" l="1"/>
  <c r="Y158" i="6"/>
  <c r="X27" i="10" s="1"/>
  <c r="X28" i="10" s="1"/>
  <c r="X41" i="10" s="1"/>
  <c r="A7" i="12" l="1"/>
  <c r="X25" i="10" l="1"/>
  <c r="X32" i="10" l="1"/>
  <c r="X33" i="10" s="1"/>
  <c r="X42" i="10" s="1"/>
  <c r="X12" i="10" l="1"/>
  <c r="X35" i="10" l="1"/>
  <c r="X40" i="10"/>
  <c r="X51" i="10"/>
  <c r="S58" i="10" l="1"/>
  <c r="X43" i="10"/>
  <c r="S59" i="10" l="1"/>
  <c r="X58" i="10"/>
  <c r="X59" i="10" l="1"/>
</calcChain>
</file>

<file path=xl/sharedStrings.xml><?xml version="1.0" encoding="utf-8"?>
<sst xmlns="http://schemas.openxmlformats.org/spreadsheetml/2006/main" count="153" uniqueCount="113">
  <si>
    <t>Bezeichnung</t>
  </si>
  <si>
    <t>Einzelbetrag</t>
  </si>
  <si>
    <t>Anzahl</t>
  </si>
  <si>
    <t>Gegenstand</t>
  </si>
  <si>
    <t>Ausgaben je
Monat</t>
  </si>
  <si>
    <t>Dauer in
Monaten</t>
  </si>
  <si>
    <t>Ausgaben für Dienstreisen des Projektpersonals</t>
  </si>
  <si>
    <t>1.</t>
  </si>
  <si>
    <t>2.</t>
  </si>
  <si>
    <t>3.</t>
  </si>
  <si>
    <t>Indirekte Ausgaben</t>
  </si>
  <si>
    <t>4.</t>
  </si>
  <si>
    <t>Kalenderjahr</t>
  </si>
  <si>
    <t>Öffentliche Mittel</t>
  </si>
  <si>
    <t>Eigenmittel privat</t>
  </si>
  <si>
    <t>Private Mittel</t>
  </si>
  <si>
    <t>kommunale Mittel</t>
  </si>
  <si>
    <t>I.</t>
  </si>
  <si>
    <t>II.</t>
  </si>
  <si>
    <t>Summe Private Mittel</t>
  </si>
  <si>
    <t>IV.</t>
  </si>
  <si>
    <t>V.</t>
  </si>
  <si>
    <t>Summe öffentliche Mittel</t>
  </si>
  <si>
    <t>Fördermittel</t>
  </si>
  <si>
    <t>Summe gesamt</t>
  </si>
  <si>
    <t>Summe</t>
  </si>
  <si>
    <t>Planung der Einnahmen nach Haushaltsjahren</t>
  </si>
  <si>
    <t>Summe:</t>
  </si>
  <si>
    <t>Ergebnis</t>
  </si>
  <si>
    <t>Betrag</t>
  </si>
  <si>
    <t>Bezeichnung/Gegenstand</t>
  </si>
  <si>
    <t>Ausgaben für Öffentlichkeitsarbeit</t>
  </si>
  <si>
    <t>Bezeichnung der externen Leistung</t>
  </si>
  <si>
    <t>1.1</t>
  </si>
  <si>
    <t>2.1</t>
  </si>
  <si>
    <t>2.2</t>
  </si>
  <si>
    <t>Direkte Ausgaben</t>
  </si>
  <si>
    <t>Ausgaben für Projektpersonal</t>
  </si>
  <si>
    <t>2.3.1</t>
  </si>
  <si>
    <t>Miet- und Leasingausgaben für projektbezogene Ausstattungsgegenstände</t>
  </si>
  <si>
    <t>Ausgaben für geringwertige Wirtschaftsgüter</t>
  </si>
  <si>
    <t>2.3.2</t>
  </si>
  <si>
    <t>2.3.3</t>
  </si>
  <si>
    <t>2.3</t>
  </si>
  <si>
    <t>3.1</t>
  </si>
  <si>
    <t>Indirekte Ausgaben (Summe 3.1)</t>
  </si>
  <si>
    <t>Bundesmittel</t>
  </si>
  <si>
    <t>andere öffentliche Mittel</t>
  </si>
  <si>
    <t>2. Direkte Ausgaben</t>
  </si>
  <si>
    <r>
      <t>Summe der Ausgaben für Dienstreisen des Projektpersonals (Wegstreckenentschädigung, ÖPNV (Bus, Bahn), Tagegeld, Übernachtungsgeld, Nebenkosten)</t>
    </r>
    <r>
      <rPr>
        <b/>
        <vertAlign val="superscript"/>
        <sz val="9"/>
        <rFont val="Arial"/>
        <family val="2"/>
      </rPr>
      <t>1)</t>
    </r>
    <r>
      <rPr>
        <b/>
        <sz val="9"/>
        <rFont val="Arial"/>
        <family val="2"/>
      </rPr>
      <t>:</t>
    </r>
  </si>
  <si>
    <t>Summe Direkte Sachausgaben:</t>
  </si>
  <si>
    <t>Ausgaben für Lehrgänge und Leistungen externer Einrichtungen</t>
  </si>
  <si>
    <r>
      <t>2)</t>
    </r>
    <r>
      <rPr>
        <sz val="9"/>
        <rFont val="Arial"/>
        <family val="2"/>
      </rPr>
      <t xml:space="preserve"> Bitte fügen Sie zur Prüfung der Wirtschaftlichkeit und Sparsamkeit drei Vergleichsberechnungen/-angebote (wenn bereits vorhanden), Recherchen, Markterkundungen oder Begründungen zu Erfahrungswerten je Leistung als Anlage bei.</t>
    </r>
  </si>
  <si>
    <t>Summe aller Ausgaben des Projektes</t>
  </si>
  <si>
    <t>Ausgaben des Vorhabens</t>
  </si>
  <si>
    <t>Verteilung der Ausgaben des Vorhabens auf die Haushaltsjahre</t>
  </si>
  <si>
    <r>
      <rPr>
        <vertAlign val="superscript"/>
        <sz val="9"/>
        <rFont val="Arial"/>
        <family val="2"/>
      </rPr>
      <t>1)</t>
    </r>
    <r>
      <rPr>
        <sz val="9"/>
        <rFont val="Arial"/>
        <family val="2"/>
      </rPr>
      <t xml:space="preserve"> Bitte kalkulieren Sie die Ausgaben für die Dienstreisen des Projektpersonals in Anlehnung an das Bundesreisekostengesetz (BRKG) in Verbindung mit dem Besoldungs- und Versorgungsrechtsergänzungsgesetz des Landes Sachsen-Anhalt (BesVersEG LSA) und an die Auslandsreisekostenverordnung (ARV) des Bundes in der jeweils geltenden Fassung, erläutern Sie gesondert die Zusammensetzung der Ausgaben und begründen Sie deren Notwendigkeit für die Umsetzung des Vorhabens (Anlage zum Antrag). </t>
    </r>
  </si>
  <si>
    <t xml:space="preserve">GESAMTÜBERSICHT </t>
  </si>
  <si>
    <t>Hinweis: Die Angaben in den nicht farblich unterlegten Feldern werden aufgrund Ihrer Eingaben unter Personalausgaben automatisch berechnet.</t>
  </si>
  <si>
    <t>Bitte die grau hinterlegten Felder befüllen!</t>
  </si>
  <si>
    <t>Anlage zum Antrag vom</t>
  </si>
  <si>
    <t>Zuwendungsempfänger</t>
  </si>
  <si>
    <t>Vorhaben</t>
  </si>
  <si>
    <t xml:space="preserve">Finanzierungsplan - Anlage zum Antrag vom </t>
  </si>
  <si>
    <t>III.</t>
  </si>
  <si>
    <t>2.3 Ausgaben für Teilnehmende im Projekt</t>
  </si>
  <si>
    <t>Räume</t>
  </si>
  <si>
    <t>Anteiligkeit der Nutzung in %</t>
  </si>
  <si>
    <t>Dauer in Monaten</t>
  </si>
  <si>
    <t>Ausgaben je Monat je m² (Mietnebenausgaben)</t>
  </si>
  <si>
    <t>Ausgaben je Monat je m² (Miete)</t>
  </si>
  <si>
    <t>m²</t>
  </si>
  <si>
    <t>³) Bei Neuanmietung sind zur Prüfung der Wirtschaftlichkeit und Sparsamkeit 3 Vergleichsangebote als Anlage beizufügen. Dabei ist, sofern vorhanden, der örtliche Mietspiegel zu berücksichtigen. Bei bestehenden Mietverträgen sind diese und die Grundrisse der Bewilligungsbehörde als Anlage zum Antrag vorzulegen. Aufwendungen für Miet- und Mietnebenausgaben werden nur erstattet, sofern Sie die Notwendigkeit für die Zielerreichung entsprechend begründen. Werden Räumlichkeiten nicht ausschließlich vom Projekt genutzt, so ist die ermittelte Anteiligkeit der Nutzung nachvollziehbar zu begründen und als Anlage dem Antrag beizufügen. Gleiches gilt für Umlageschlüssel für die Ermittlung der Mietnebenausgaben.</t>
  </si>
  <si>
    <r>
      <t>5)</t>
    </r>
    <r>
      <rPr>
        <sz val="9"/>
        <rFont val="Arial"/>
        <family val="2"/>
      </rPr>
      <t xml:space="preserve"> Zu den sonstigen Sozialabgaben für Teilnehmende gehören die Beiträge für die Unfallversicherung der Teilnehmenden, insbesondere die Beiträge zur Berufsgenossenschaft. Für die Kalkulation der Ausgaben ist der Betrag aus dem letzten aktuellen Bescheid (Anlage) zu nutzen.</t>
    </r>
  </si>
  <si>
    <r>
      <t xml:space="preserve">2.3.4 sonstige teilnahmebedingte Ausgaben </t>
    </r>
    <r>
      <rPr>
        <vertAlign val="superscript"/>
        <sz val="10"/>
        <rFont val="Arial"/>
        <family val="2"/>
      </rPr>
      <t>6)</t>
    </r>
  </si>
  <si>
    <r>
      <t>6)</t>
    </r>
    <r>
      <rPr>
        <sz val="9"/>
        <rFont val="Arial"/>
        <family val="2"/>
      </rPr>
      <t xml:space="preserve"> Erläutern Sie gesondert die Zusammensetzung der Ausgaben und begründen Sie deren Notwendigkeit für die Umsetzung des Projektes mit Bezug zum Konzept/ zu den Arbeitspaketen (Anlage). Begründen Sie Ihre Preisermittlung und fügen diese ebenfalls dem Antrag bei. </t>
    </r>
  </si>
  <si>
    <t>Summe Ausgaben für Teilnehmende im Projekt:</t>
  </si>
  <si>
    <t>2.4 Leistungen zur Sicherung des Lebensunterhalts der Teilnehmenden (SGB II)</t>
  </si>
  <si>
    <t>Anzahl der TN</t>
  </si>
  <si>
    <t>SGB II Leistungen (Pauschale)/Monat</t>
  </si>
  <si>
    <t>Monate</t>
  </si>
  <si>
    <t>2.5 Direkte Sachausgaben</t>
  </si>
  <si>
    <r>
      <t xml:space="preserve">2.5.1 Miet- und Leasingausgaben für vorhabensbezogene Ausstattungsgegenstände </t>
    </r>
    <r>
      <rPr>
        <vertAlign val="superscript"/>
        <sz val="10"/>
        <rFont val="Arial"/>
        <family val="2"/>
      </rPr>
      <t>7)</t>
    </r>
  </si>
  <si>
    <r>
      <rPr>
        <vertAlign val="superscript"/>
        <sz val="9"/>
        <rFont val="Arial"/>
        <family val="2"/>
      </rPr>
      <t>7)</t>
    </r>
    <r>
      <rPr>
        <sz val="9"/>
        <rFont val="Arial"/>
        <family val="2"/>
      </rPr>
      <t xml:space="preserve"> Bei Neubeschaffungen (Miete, Leasing) im Rahmen des Vorhabens ist die Entscheidung für die gewählte Beschaffungsart zu begründen. Dazu haben Sie mindestens drei Angebote einzuholen, wovon zwei Angebote direkt vergleichbar sein müssen und das Dritte dokumentiert, dass diese Beschaffungsart wesentlich unwirtschaftlicher ist als die bevorzugte Alternative (z .B. ein Angebot für die Anmietung eines vorhabensbezogenen Ausstattungsgegenstandes sowie zwei weitere Leasingangebote für denselben vorhabensbezogenen Ausstattungsgegenstand, die deutlich günstiger sind).
Sofern Sie anderweitig nachweisen, dass Sie eine Wirtschaftlichkeitsbetrachtung bezüglich Miete oder Leasing durchgeführt haben, sind drei Angebote der ausgewählten Beschaffungsart einzuholen. Die Summe der maximal zuwendungsfähigen Miet- und Leasingausgaben darf den marktüblichen Wert des gemieteten oder geleasten vorhabensbezogenen Ausstattungsgegenstandes bei Neuerwerbung zum Zeitpunkt der Anschaffung und bei bereits vorhandenen Betriebsmitteln zum Zeitpunkt des Vorhabenbeginns nicht übersteigen. </t>
    </r>
  </si>
  <si>
    <r>
      <t xml:space="preserve">2.5.2 Ausgaben für geringwertige Wirtschaftsgüter </t>
    </r>
    <r>
      <rPr>
        <vertAlign val="superscript"/>
        <sz val="10"/>
        <rFont val="Arial"/>
        <family val="2"/>
      </rPr>
      <t>8)</t>
    </r>
  </si>
  <si>
    <r>
      <t>8)</t>
    </r>
    <r>
      <rPr>
        <sz val="9"/>
        <rFont val="Arial"/>
        <family val="2"/>
      </rPr>
      <t xml:space="preserve"> Geringwertige Wirtschaftsgüter sind bewegliche, selbstständig nutzbare, abnutzbare Gegenstände. Die Ausgaben für die Anschaffung dürfen die in § 6 Abs. 2 S. 1 Einkommensteuergesetz (EStG)  in der jeweils geltenden Fassung festgelegte Wertgrenze nicht übersteigen. Begründen Sie die Notwendigkeit der Anschaffung für die Umsetzung des Vorhabens (Anlage zum Antrag). </t>
    </r>
  </si>
  <si>
    <r>
      <t xml:space="preserve">2.5.3 Ausgaben für Öffentlichkeitsarbeit </t>
    </r>
    <r>
      <rPr>
        <vertAlign val="superscript"/>
        <sz val="10"/>
        <rFont val="Arial"/>
        <family val="2"/>
      </rPr>
      <t>9)</t>
    </r>
  </si>
  <si>
    <r>
      <rPr>
        <vertAlign val="superscript"/>
        <sz val="9"/>
        <rFont val="Arial"/>
        <family val="2"/>
      </rPr>
      <t xml:space="preserve">9) </t>
    </r>
    <r>
      <rPr>
        <sz val="9"/>
        <rFont val="Arial"/>
        <family val="2"/>
      </rPr>
      <t xml:space="preserve">Zu den Ausgaben für Öffentlichkeitsarbeit gehören insbesondere Ausgaben für Veranstaltungen, Veröffentlichungen oder den Betrieb einer Webseite. Ausgaben für Öffentlichkeitsarbeit müssen direkt mit der Vorhabensdurchführung und den in den Arbeitspaketen verankerten Zielen im Zusammenhang stehen. Ausgenommen sind vorhabensbegleitende Werbemittel (z. B. vorhabensbezogene Visitenkarten, Briefpapier u. ä.), die mit den indirekten Ausgaben finanziert werden. Begründen Sie die Notwendigkeit der Ausgaben für Öffentlichkeitsarbeit für die Umsetzung des Vorhabens (Anlage zum Antrag). </t>
    </r>
  </si>
  <si>
    <t>Miet- und Mietnebenausgaben für projektbedingte Räume der Teilnehmenden</t>
  </si>
  <si>
    <t>Ausgaben für projektbedingte Fahrten der Teilnehmenden</t>
  </si>
  <si>
    <t>sonstige Sozialabgaben für Teilnehmende</t>
  </si>
  <si>
    <t>2.3.4</t>
  </si>
  <si>
    <t>Ausgaben für Teilnehmende im Projekt (Summe 2.3.1 bis 2.3.4)</t>
  </si>
  <si>
    <t>2.4</t>
  </si>
  <si>
    <t>Leistungen zur Sicherung des Lebensunterhalts der Teilnehmenden (SGB II)</t>
  </si>
  <si>
    <t>2.5.1</t>
  </si>
  <si>
    <t>2.5.2</t>
  </si>
  <si>
    <t>2.5.3</t>
  </si>
  <si>
    <t>2.5</t>
  </si>
  <si>
    <t>direkte Sachausgaben (Summe 2.5.1 bis 2.5.3)</t>
  </si>
  <si>
    <r>
      <t xml:space="preserve">2.2 Ausgaben für Lehrgänge und Leistungen externer Einrichtungen </t>
    </r>
    <r>
      <rPr>
        <vertAlign val="superscript"/>
        <sz val="10"/>
        <rFont val="Arial"/>
        <family val="2"/>
      </rPr>
      <t>2)</t>
    </r>
  </si>
  <si>
    <r>
      <t xml:space="preserve">2.3.1 Miet- und Mietnebenausgaben für Räume der Teilnehmenden </t>
    </r>
    <r>
      <rPr>
        <vertAlign val="superscript"/>
        <sz val="10"/>
        <rFont val="Arial"/>
        <family val="2"/>
      </rPr>
      <t>3)</t>
    </r>
  </si>
  <si>
    <r>
      <t xml:space="preserve">2.3.2 Ausgaben für projektbedingte Fahrten der Teilnehmenden </t>
    </r>
    <r>
      <rPr>
        <vertAlign val="superscript"/>
        <sz val="10"/>
        <rFont val="Arial"/>
        <family val="2"/>
      </rPr>
      <t>4)</t>
    </r>
  </si>
  <si>
    <r>
      <rPr>
        <vertAlign val="superscript"/>
        <sz val="9"/>
        <rFont val="Arial"/>
        <family val="2"/>
      </rPr>
      <t>4)</t>
    </r>
    <r>
      <rPr>
        <sz val="9"/>
        <rFont val="Arial"/>
        <family val="2"/>
      </rPr>
      <t xml:space="preserve"> Bitte kalkulieren Sie die Ausgaben für die projektbedingten Fahrten der Teilnehmenden in Anlehnung an das Bundesreisekostengesetz (BRKG) in Verbindung mit dem Besoldungs- und Versorgungsrechtsergänzungsgesetz des Landes Sachsen-Anhalt (BesVersEG LSA) in der jeweils geltenden Fassung, erläutern Sie gesondert die Zusammensetzung der Ausgaben und begründen Sie deren Notwendigkeit für die Umsetzung des Projektes (Anlage).</t>
    </r>
  </si>
  <si>
    <r>
      <t xml:space="preserve">2.3.3 sonstige Sozialabgaben für Teilnehmende </t>
    </r>
    <r>
      <rPr>
        <vertAlign val="superscript"/>
        <sz val="10"/>
        <rFont val="Arial"/>
        <family val="2"/>
      </rPr>
      <t>5)</t>
    </r>
  </si>
  <si>
    <t>Direkte Ausgaben (Summe 2.1 bis 2.5)</t>
  </si>
  <si>
    <r>
      <t xml:space="preserve">Summe der Ausgaben für projektbedingte Fahrten der Teilnehmenden (Wegstreckenentschädigung, ÖPNV (Bus, Bahn)) </t>
    </r>
    <r>
      <rPr>
        <b/>
        <vertAlign val="superscript"/>
        <sz val="9"/>
        <rFont val="Arial"/>
        <family val="2"/>
      </rPr>
      <t>4)</t>
    </r>
    <r>
      <rPr>
        <b/>
        <sz val="9"/>
        <rFont val="Arial"/>
        <family val="2"/>
      </rPr>
      <t>:</t>
    </r>
  </si>
  <si>
    <t>Programm Kompetenzagenturen - REGIO AKTIV</t>
  </si>
  <si>
    <t>Pauschale für indirekte Ausgaben in Höhe von 15 v.H. der Ausgaben für Projektpersonal (1.1)</t>
  </si>
  <si>
    <t>Personalausgabenpauschale (Summe ist aus der gesonderten Anlage "Personalausgaben-Pauschale - Anlage zum Antrag" zu übernehmen)</t>
  </si>
  <si>
    <t>Ausgaben für Projektpersonal (Summe 1.1)</t>
  </si>
  <si>
    <t>Pauschale an den förderfähigen Personalausgaben für projektbezogenes Personal nach Nr. 1.1 des Finanzierungsplans</t>
  </si>
  <si>
    <t>sonstige teilnahmebedingte Ausgaben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</si>
</sst>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31" x14ac:knownFonts="1">
    <font>
      <sz val="11"/>
      <name val="Arial"/>
    </font>
    <font>
      <sz val="8"/>
      <name val="Arial"/>
      <family val="2"/>
    </font>
    <font>
      <sz val="10"/>
      <name val="Arial"/>
      <family val="2"/>
    </font>
    <font>
      <b/>
      <sz val="10"/>
      <name val="Arial"/>
      <family val="2"/>
    </font>
    <font>
      <b/>
      <sz val="8"/>
      <name val="Arial"/>
      <family val="2"/>
    </font>
    <font>
      <sz val="8"/>
      <name val="Arial"/>
      <family val="2"/>
    </font>
    <font>
      <b/>
      <sz val="14"/>
      <name val="Arial"/>
      <family val="2"/>
    </font>
    <font>
      <b/>
      <sz val="12"/>
      <name val="Arial"/>
      <family val="2"/>
    </font>
    <font>
      <sz val="10"/>
      <name val="Arial"/>
      <family val="2"/>
    </font>
    <font>
      <b/>
      <sz val="8"/>
      <name val="Arial"/>
      <family val="2"/>
    </font>
    <font>
      <vertAlign val="superscript"/>
      <sz val="8"/>
      <name val="Arial"/>
      <family val="2"/>
    </font>
    <font>
      <vertAlign val="superscript"/>
      <sz val="10"/>
      <name val="Arial"/>
      <family val="2"/>
    </font>
    <font>
      <sz val="10"/>
      <color indexed="9"/>
      <name val="Arial"/>
      <family val="2"/>
    </font>
    <font>
      <sz val="11"/>
      <name val="Arial"/>
      <family val="2"/>
    </font>
    <font>
      <sz val="11"/>
      <color rgb="FFFF0000"/>
      <name val="Arial"/>
      <family val="2"/>
    </font>
    <font>
      <sz val="8"/>
      <color rgb="FFFF0000"/>
      <name val="Arial"/>
      <family val="2"/>
    </font>
    <font>
      <sz val="9"/>
      <name val="Arial"/>
      <family val="2"/>
    </font>
    <font>
      <b/>
      <sz val="9"/>
      <name val="Arial"/>
      <family val="2"/>
    </font>
    <font>
      <vertAlign val="superscript"/>
      <sz val="9"/>
      <name val="Arial"/>
      <family val="2"/>
    </font>
    <font>
      <b/>
      <vertAlign val="superscript"/>
      <sz val="9"/>
      <name val="Arial"/>
      <family val="2"/>
    </font>
    <font>
      <sz val="11"/>
      <color theme="1"/>
      <name val="Arial"/>
      <family val="2"/>
    </font>
    <font>
      <b/>
      <sz val="12"/>
      <color theme="1"/>
      <name val="Arial"/>
      <family val="2"/>
    </font>
    <font>
      <i/>
      <sz val="9"/>
      <name val="Arial"/>
      <family val="2"/>
    </font>
    <font>
      <i/>
      <sz val="9"/>
      <color theme="1"/>
      <name val="Arial"/>
      <family val="2"/>
    </font>
    <font>
      <b/>
      <sz val="11"/>
      <name val="Arial"/>
      <family val="2"/>
    </font>
    <font>
      <b/>
      <i/>
      <sz val="11"/>
      <name val="Arial"/>
      <family val="2"/>
    </font>
    <font>
      <b/>
      <sz val="11"/>
      <color theme="1"/>
      <name val="Arial"/>
      <family val="2"/>
    </font>
    <font>
      <sz val="9"/>
      <color theme="1"/>
      <name val="Arial"/>
      <family val="2"/>
    </font>
    <font>
      <i/>
      <sz val="11"/>
      <color theme="1"/>
      <name val="Arial"/>
      <family val="2"/>
    </font>
    <font>
      <b/>
      <sz val="12"/>
      <color rgb="FF212529"/>
      <name val="Segoe UI"/>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theme="0" tint="-0.24994659260841701"/>
      </left>
      <right style="thin">
        <color theme="0" tint="-0.24994659260841701"/>
      </right>
      <top style="thin">
        <color theme="0" tint="-0.24994659260841701"/>
      </top>
      <bottom/>
      <diagonal/>
    </border>
  </borders>
  <cellStyleXfs count="4">
    <xf numFmtId="0" fontId="0" fillId="0" borderId="0"/>
    <xf numFmtId="44" fontId="13" fillId="0" borderId="0" applyFont="0" applyFill="0" applyBorder="0" applyAlignment="0" applyProtection="0"/>
    <xf numFmtId="43" fontId="30" fillId="0" borderId="0" applyFont="0" applyFill="0" applyBorder="0" applyAlignment="0" applyProtection="0"/>
    <xf numFmtId="0" fontId="30" fillId="0" borderId="0"/>
  </cellStyleXfs>
  <cellXfs count="228">
    <xf numFmtId="0" fontId="0" fillId="0" borderId="0" xfId="0"/>
    <xf numFmtId="44" fontId="16" fillId="0" borderId="0" xfId="1" applyFont="1" applyFill="1" applyBorder="1" applyAlignment="1" applyProtection="1">
      <alignment vertical="center"/>
    </xf>
    <xf numFmtId="44" fontId="16" fillId="2" borderId="0" xfId="1" applyFont="1" applyFill="1" applyBorder="1" applyAlignment="1" applyProtection="1">
      <alignment vertical="center"/>
    </xf>
    <xf numFmtId="14" fontId="3" fillId="4" borderId="1" xfId="0" applyNumberFormat="1" applyFont="1" applyFill="1" applyBorder="1" applyAlignment="1" applyProtection="1">
      <alignment horizontal="left" vertical="center"/>
      <protection locked="0"/>
    </xf>
    <xf numFmtId="0" fontId="21"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1" fillId="2" borderId="0" xfId="0" applyFont="1" applyFill="1" applyBorder="1" applyAlignment="1" applyProtection="1">
      <alignment vertical="center" wrapText="1"/>
    </xf>
    <xf numFmtId="0" fontId="21" fillId="2" borderId="0" xfId="0" applyFont="1" applyFill="1" applyBorder="1" applyAlignment="1" applyProtection="1">
      <alignment vertical="top" wrapText="1"/>
    </xf>
    <xf numFmtId="0" fontId="0" fillId="0" borderId="0" xfId="0" applyAlignment="1" applyProtection="1">
      <alignment vertical="top"/>
    </xf>
    <xf numFmtId="0" fontId="0" fillId="0" borderId="0" xfId="0" applyProtection="1"/>
    <xf numFmtId="0" fontId="0" fillId="2" borderId="0" xfId="0" applyFill="1" applyProtection="1"/>
    <xf numFmtId="0" fontId="23" fillId="4" borderId="1" xfId="0" applyNumberFormat="1" applyFont="1" applyFill="1" applyBorder="1" applyAlignment="1" applyProtection="1">
      <alignment vertical="center" wrapText="1"/>
    </xf>
    <xf numFmtId="0" fontId="0" fillId="2" borderId="0" xfId="0" applyFill="1" applyAlignment="1" applyProtection="1">
      <alignment vertical="top"/>
    </xf>
    <xf numFmtId="0" fontId="24" fillId="3" borderId="0" xfId="0" applyFont="1" applyFill="1" applyBorder="1" applyAlignment="1" applyProtection="1">
      <alignment vertical="top"/>
    </xf>
    <xf numFmtId="0" fontId="24" fillId="2" borderId="0" xfId="0" applyFont="1" applyFill="1" applyBorder="1" applyProtection="1"/>
    <xf numFmtId="0" fontId="24" fillId="2" borderId="0" xfId="0" applyFont="1" applyFill="1" applyBorder="1" applyAlignment="1" applyProtection="1">
      <alignment horizontal="right"/>
    </xf>
    <xf numFmtId="0" fontId="24" fillId="2" borderId="0" xfId="0" applyFont="1" applyFill="1" applyBorder="1" applyAlignment="1" applyProtection="1">
      <alignment horizontal="center"/>
    </xf>
    <xf numFmtId="0" fontId="20" fillId="2" borderId="0" xfId="0" applyFont="1" applyFill="1" applyBorder="1" applyProtection="1"/>
    <xf numFmtId="0" fontId="25" fillId="2" borderId="0" xfId="0" applyFont="1" applyFill="1" applyAlignment="1" applyProtection="1">
      <alignment wrapText="1"/>
    </xf>
    <xf numFmtId="0" fontId="25" fillId="0" borderId="0" xfId="0" applyFont="1" applyAlignment="1" applyProtection="1">
      <alignment wrapText="1"/>
    </xf>
    <xf numFmtId="0" fontId="3" fillId="3" borderId="0" xfId="0" applyFont="1" applyFill="1" applyBorder="1" applyAlignment="1" applyProtection="1">
      <alignment horizontal="right" vertical="center" wrapText="1"/>
    </xf>
    <xf numFmtId="0" fontId="26" fillId="0" borderId="0" xfId="0" applyFont="1" applyBorder="1" applyAlignment="1" applyProtection="1">
      <alignment horizontal="right"/>
    </xf>
    <xf numFmtId="14" fontId="0" fillId="0" borderId="0" xfId="0" applyNumberFormat="1" applyAlignment="1" applyProtection="1">
      <alignment vertical="top"/>
    </xf>
    <xf numFmtId="0" fontId="26" fillId="0" borderId="0" xfId="0" applyFont="1" applyBorder="1" applyAlignment="1" applyProtection="1">
      <alignment horizontal="center" vertical="center" wrapText="1"/>
    </xf>
    <xf numFmtId="0" fontId="20" fillId="2" borderId="0" xfId="0" applyFont="1" applyFill="1" applyProtection="1"/>
    <xf numFmtId="0" fontId="20" fillId="2" borderId="0" xfId="0" applyFont="1" applyFill="1" applyAlignment="1" applyProtection="1">
      <alignment vertical="top"/>
    </xf>
    <xf numFmtId="0" fontId="24" fillId="2" borderId="0" xfId="0" applyFont="1" applyFill="1" applyBorder="1" applyAlignment="1" applyProtection="1"/>
    <xf numFmtId="0" fontId="20" fillId="2" borderId="0" xfId="0" applyFont="1" applyFill="1" applyBorder="1" applyAlignment="1" applyProtection="1">
      <alignment horizontal="right"/>
    </xf>
    <xf numFmtId="0" fontId="27" fillId="2" borderId="0" xfId="0" applyFont="1" applyFill="1" applyBorder="1" applyProtection="1"/>
    <xf numFmtId="14" fontId="24" fillId="2" borderId="0" xfId="0" applyNumberFormat="1" applyFont="1" applyFill="1" applyBorder="1" applyAlignment="1" applyProtection="1">
      <alignment horizontal="right"/>
    </xf>
    <xf numFmtId="0" fontId="24" fillId="2" borderId="0" xfId="0" applyFont="1" applyFill="1" applyAlignment="1" applyProtection="1">
      <alignment horizontal="right"/>
    </xf>
    <xf numFmtId="0" fontId="24" fillId="2" borderId="0" xfId="0" applyNumberFormat="1" applyFont="1" applyFill="1" applyBorder="1" applyAlignment="1" applyProtection="1">
      <alignment horizontal="center" vertical="top"/>
    </xf>
    <xf numFmtId="0" fontId="0" fillId="2" borderId="0" xfId="0" applyFill="1" applyBorder="1" applyProtection="1"/>
    <xf numFmtId="0" fontId="28" fillId="2" borderId="0" xfId="0" applyFont="1" applyFill="1" applyBorder="1" applyAlignment="1" applyProtection="1">
      <alignment horizontal="left" vertical="top" wrapText="1"/>
    </xf>
    <xf numFmtId="0" fontId="0" fillId="0" borderId="0" xfId="0" applyAlignment="1" applyProtection="1">
      <alignment horizontal="right"/>
    </xf>
    <xf numFmtId="0" fontId="27" fillId="2" borderId="0" xfId="0" applyFont="1" applyFill="1" applyBorder="1" applyAlignment="1" applyProtection="1"/>
    <xf numFmtId="0" fontId="20" fillId="2" borderId="0" xfId="0" applyFont="1" applyFill="1" applyBorder="1" applyAlignment="1" applyProtection="1">
      <alignment horizontal="left"/>
    </xf>
    <xf numFmtId="0" fontId="27" fillId="2" borderId="0" xfId="0" applyFont="1" applyFill="1" applyProtection="1"/>
    <xf numFmtId="0" fontId="27" fillId="2" borderId="0" xfId="0" applyFont="1" applyFill="1" applyBorder="1" applyAlignment="1" applyProtection="1">
      <alignment horizontal="right"/>
    </xf>
    <xf numFmtId="0" fontId="27" fillId="2" borderId="0" xfId="0" applyFont="1" applyFill="1" applyAlignment="1" applyProtection="1">
      <alignment horizontal="right"/>
    </xf>
    <xf numFmtId="0" fontId="0" fillId="2" borderId="0" xfId="0" applyFill="1" applyAlignment="1" applyProtection="1">
      <alignment horizontal="right"/>
    </xf>
    <xf numFmtId="0" fontId="29" fillId="0" borderId="0" xfId="0" applyFont="1" applyProtection="1"/>
    <xf numFmtId="0" fontId="1" fillId="0" borderId="0" xfId="0" applyFont="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alignment vertical="top"/>
    </xf>
    <xf numFmtId="0" fontId="16" fillId="0" borderId="0" xfId="0" applyFont="1" applyAlignment="1" applyProtection="1">
      <alignment vertical="top"/>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xf>
    <xf numFmtId="0" fontId="16" fillId="0" borderId="0" xfId="0" applyFont="1" applyAlignment="1" applyProtection="1">
      <alignment vertical="center"/>
    </xf>
    <xf numFmtId="49" fontId="17" fillId="2" borderId="0" xfId="0" applyNumberFormat="1"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64" fontId="17" fillId="2" borderId="0" xfId="0" applyNumberFormat="1" applyFont="1" applyFill="1" applyBorder="1" applyAlignment="1" applyProtection="1">
      <alignment horizontal="right" vertical="center"/>
    </xf>
    <xf numFmtId="0" fontId="16" fillId="2" borderId="0" xfId="0" applyFont="1" applyFill="1" applyAlignme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vertical="center"/>
    </xf>
    <xf numFmtId="14" fontId="9" fillId="0" borderId="0" xfId="0" applyNumberFormat="1" applyFont="1" applyBorder="1" applyAlignment="1" applyProtection="1">
      <alignment horizontal="left" vertical="center"/>
    </xf>
    <xf numFmtId="0" fontId="9" fillId="0" borderId="0" xfId="0" applyFont="1" applyBorder="1" applyAlignment="1" applyProtection="1">
      <alignment horizontal="left" vertical="center"/>
    </xf>
    <xf numFmtId="164" fontId="9" fillId="0" borderId="0" xfId="0" applyNumberFormat="1" applyFont="1" applyBorder="1" applyAlignment="1" applyProtection="1">
      <alignment horizontal="right" vertical="center"/>
    </xf>
    <xf numFmtId="0" fontId="16" fillId="0" borderId="0" xfId="0" applyFont="1" applyProtection="1"/>
    <xf numFmtId="0" fontId="16" fillId="0" borderId="21" xfId="0" applyFont="1" applyBorder="1" applyAlignment="1" applyProtection="1">
      <alignment vertical="center"/>
    </xf>
    <xf numFmtId="0" fontId="16" fillId="0" borderId="20" xfId="0" applyFont="1" applyBorder="1" applyAlignment="1" applyProtection="1">
      <alignment vertical="center"/>
    </xf>
    <xf numFmtId="0" fontId="16" fillId="0" borderId="22" xfId="0" applyFont="1" applyBorder="1" applyAlignment="1" applyProtection="1">
      <alignment vertical="center"/>
    </xf>
    <xf numFmtId="0" fontId="16" fillId="0" borderId="23" xfId="0" applyFont="1" applyBorder="1" applyAlignment="1" applyProtection="1">
      <alignment vertical="center"/>
    </xf>
    <xf numFmtId="0" fontId="16" fillId="0" borderId="24" xfId="0" applyFont="1" applyBorder="1" applyAlignment="1" applyProtection="1">
      <alignment vertical="center"/>
    </xf>
    <xf numFmtId="0" fontId="5" fillId="0" borderId="0" xfId="0" applyFont="1" applyBorder="1" applyAlignment="1" applyProtection="1">
      <alignment vertical="center"/>
    </xf>
    <xf numFmtId="0" fontId="10" fillId="0" borderId="0" xfId="0" applyFont="1" applyAlignme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 vertical="center" wrapText="1"/>
    </xf>
    <xf numFmtId="0" fontId="13" fillId="0" borderId="0" xfId="0" applyFont="1" applyAlignment="1" applyProtection="1">
      <alignment vertical="center"/>
    </xf>
    <xf numFmtId="0" fontId="4" fillId="0" borderId="0" xfId="0" applyFont="1" applyAlignment="1" applyProtection="1">
      <alignment horizontal="right" vertical="center" wrapText="1"/>
    </xf>
    <xf numFmtId="164" fontId="4" fillId="0" borderId="0" xfId="0" applyNumberFormat="1" applyFont="1" applyAlignment="1" applyProtection="1">
      <alignment horizontal="right" vertical="center"/>
    </xf>
    <xf numFmtId="49" fontId="17" fillId="0" borderId="0" xfId="0" applyNumberFormat="1"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17" fillId="0" borderId="0" xfId="0" applyFont="1" applyAlignment="1" applyProtection="1">
      <alignment horizontal="right" vertical="center"/>
    </xf>
    <xf numFmtId="164" fontId="17" fillId="0" borderId="0" xfId="0" applyNumberFormat="1" applyFont="1" applyAlignment="1" applyProtection="1">
      <alignment horizontal="right" vertical="center"/>
    </xf>
    <xf numFmtId="0" fontId="1" fillId="0" borderId="0" xfId="0" applyFont="1" applyProtection="1"/>
    <xf numFmtId="0" fontId="7"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right" vertical="center"/>
    </xf>
    <xf numFmtId="10" fontId="12" fillId="0" borderId="0" xfId="0" applyNumberFormat="1" applyFont="1" applyAlignment="1" applyProtection="1">
      <alignment vertical="center"/>
    </xf>
    <xf numFmtId="0" fontId="14" fillId="0" borderId="0" xfId="0" applyFont="1" applyAlignment="1" applyProtection="1">
      <alignment vertical="center"/>
    </xf>
    <xf numFmtId="0" fontId="5" fillId="0" borderId="0" xfId="0" applyFont="1" applyFill="1" applyAlignment="1" applyProtection="1">
      <alignment vertical="center"/>
    </xf>
    <xf numFmtId="0" fontId="17" fillId="0" borderId="0" xfId="0" applyFont="1" applyFill="1" applyBorder="1" applyAlignment="1" applyProtection="1">
      <alignment vertical="center"/>
    </xf>
    <xf numFmtId="0" fontId="21" fillId="3" borderId="0" xfId="0" applyFont="1" applyFill="1" applyBorder="1" applyAlignment="1" applyProtection="1">
      <alignment horizontal="center" vertical="center" wrapText="1"/>
    </xf>
    <xf numFmtId="0" fontId="3" fillId="4" borderId="2" xfId="0" applyNumberFormat="1" applyFont="1" applyFill="1" applyBorder="1" applyAlignment="1" applyProtection="1">
      <alignment horizontal="left" vertical="center" wrapText="1"/>
      <protection locked="0"/>
    </xf>
    <xf numFmtId="0" fontId="3" fillId="4" borderId="3" xfId="0" applyNumberFormat="1" applyFont="1" applyFill="1" applyBorder="1" applyAlignment="1" applyProtection="1">
      <alignment horizontal="left" vertical="center" wrapText="1"/>
      <protection locked="0"/>
    </xf>
    <xf numFmtId="0" fontId="3" fillId="4" borderId="4" xfId="0" applyNumberFormat="1" applyFont="1" applyFill="1" applyBorder="1" applyAlignment="1" applyProtection="1">
      <alignment horizontal="left" vertical="center" wrapText="1"/>
      <protection locked="0"/>
    </xf>
    <xf numFmtId="0" fontId="23" fillId="4" borderId="2" xfId="0" applyNumberFormat="1" applyFont="1" applyFill="1" applyBorder="1" applyAlignment="1" applyProtection="1">
      <alignment horizontal="left" vertical="center" wrapText="1"/>
    </xf>
    <xf numFmtId="0" fontId="23" fillId="4" borderId="3" xfId="0" applyNumberFormat="1" applyFont="1" applyFill="1" applyBorder="1" applyAlignment="1" applyProtection="1">
      <alignment horizontal="left" vertical="center" wrapText="1"/>
    </xf>
    <xf numFmtId="0" fontId="23" fillId="4" borderId="4" xfId="0" applyNumberFormat="1" applyFont="1" applyFill="1" applyBorder="1" applyAlignment="1" applyProtection="1">
      <alignment horizontal="left" vertical="center" wrapText="1"/>
    </xf>
    <xf numFmtId="0" fontId="24" fillId="3" borderId="5"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14" fontId="24" fillId="0" borderId="5" xfId="0" applyNumberFormat="1" applyFont="1" applyFill="1" applyBorder="1" applyAlignment="1" applyProtection="1">
      <alignment horizontal="left" vertical="center"/>
    </xf>
    <xf numFmtId="0" fontId="16" fillId="0" borderId="0" xfId="0" applyFont="1" applyAlignment="1" applyProtection="1">
      <alignment horizontal="center" vertical="center"/>
    </xf>
    <xf numFmtId="0" fontId="16" fillId="3" borderId="5"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8" xfId="0" applyFont="1" applyFill="1" applyBorder="1" applyAlignment="1" applyProtection="1">
      <alignment horizontal="center" vertical="center"/>
    </xf>
    <xf numFmtId="164" fontId="16" fillId="4" borderId="5" xfId="0" applyNumberFormat="1" applyFont="1" applyFill="1" applyBorder="1" applyAlignment="1" applyProtection="1">
      <alignment horizontal="right" vertical="center"/>
    </xf>
    <xf numFmtId="0" fontId="16" fillId="3" borderId="6"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49" fontId="16" fillId="0" borderId="5" xfId="0" applyNumberFormat="1" applyFont="1" applyBorder="1" applyAlignment="1" applyProtection="1">
      <alignment horizontal="left" vertical="center"/>
    </xf>
    <xf numFmtId="0" fontId="16" fillId="0" borderId="5" xfId="0" applyFont="1" applyBorder="1" applyAlignment="1" applyProtection="1">
      <alignment horizontal="left" vertical="center" wrapText="1"/>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8" xfId="0" applyFont="1" applyBorder="1" applyAlignment="1" applyProtection="1">
      <alignment horizontal="left" vertical="center"/>
    </xf>
    <xf numFmtId="49" fontId="16" fillId="0" borderId="6" xfId="0" applyNumberFormat="1" applyFont="1" applyBorder="1" applyAlignment="1" applyProtection="1">
      <alignment horizontal="left" vertical="center"/>
    </xf>
    <xf numFmtId="49" fontId="16" fillId="0" borderId="8" xfId="0" applyNumberFormat="1" applyFont="1" applyBorder="1" applyAlignment="1" applyProtection="1">
      <alignment horizontal="left" vertical="center"/>
    </xf>
    <xf numFmtId="0" fontId="17" fillId="3" borderId="5" xfId="0" applyFont="1" applyFill="1" applyBorder="1" applyAlignment="1" applyProtection="1">
      <alignment horizontal="left" vertical="center"/>
    </xf>
    <xf numFmtId="164" fontId="17" fillId="3" borderId="5" xfId="0" applyNumberFormat="1" applyFont="1" applyFill="1" applyBorder="1" applyAlignment="1" applyProtection="1">
      <alignment horizontal="right" vertical="center"/>
    </xf>
    <xf numFmtId="0" fontId="16" fillId="0" borderId="5" xfId="0" applyFont="1" applyBorder="1" applyAlignment="1" applyProtection="1">
      <alignment horizontal="left" vertical="center"/>
    </xf>
    <xf numFmtId="164" fontId="16" fillId="0" borderId="5" xfId="0" applyNumberFormat="1" applyFont="1" applyBorder="1" applyAlignment="1" applyProtection="1">
      <alignment horizontal="right" vertical="center"/>
    </xf>
    <xf numFmtId="164" fontId="17" fillId="0" borderId="0" xfId="0" applyNumberFormat="1" applyFont="1" applyAlignment="1" applyProtection="1">
      <alignment horizontal="right" vertical="center"/>
    </xf>
    <xf numFmtId="0" fontId="16" fillId="0" borderId="0" xfId="0" applyFont="1" applyAlignment="1" applyProtection="1">
      <alignment horizontal="left" vertical="top" wrapText="1"/>
    </xf>
    <xf numFmtId="49" fontId="17" fillId="3" borderId="5" xfId="0" applyNumberFormat="1" applyFont="1" applyFill="1" applyBorder="1" applyAlignment="1" applyProtection="1">
      <alignment horizontal="left" vertical="center"/>
    </xf>
    <xf numFmtId="0" fontId="24" fillId="3" borderId="5" xfId="0" applyFont="1" applyFill="1" applyBorder="1" applyAlignment="1" applyProtection="1">
      <alignment horizontal="center" vertical="center"/>
    </xf>
    <xf numFmtId="164" fontId="17" fillId="3" borderId="18" xfId="0" applyNumberFormat="1" applyFont="1" applyFill="1" applyBorder="1" applyAlignment="1" applyProtection="1">
      <alignment vertical="center"/>
    </xf>
    <xf numFmtId="164" fontId="17" fillId="3" borderId="19" xfId="0" applyNumberFormat="1" applyFont="1" applyFill="1" applyBorder="1" applyAlignment="1" applyProtection="1">
      <alignment vertical="center"/>
    </xf>
    <xf numFmtId="0" fontId="17" fillId="3" borderId="17"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16" fillId="0" borderId="14" xfId="0" applyFont="1" applyFill="1" applyBorder="1" applyAlignment="1" applyProtection="1">
      <alignment horizontal="left" vertical="center"/>
    </xf>
    <xf numFmtId="0" fontId="16" fillId="0" borderId="15"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0" fontId="16" fillId="0" borderId="5" xfId="0" applyFont="1" applyFill="1" applyBorder="1" applyAlignment="1" applyProtection="1">
      <alignment horizontal="left" vertical="center"/>
    </xf>
    <xf numFmtId="0" fontId="17" fillId="3" borderId="18" xfId="0" applyFont="1" applyFill="1" applyBorder="1" applyAlignment="1" applyProtection="1">
      <alignment horizontal="left" vertical="center"/>
    </xf>
    <xf numFmtId="164" fontId="16" fillId="0" borderId="5" xfId="0" applyNumberFormat="1" applyFont="1" applyFill="1" applyBorder="1" applyAlignment="1" applyProtection="1">
      <alignment horizontal="right" vertical="center"/>
    </xf>
    <xf numFmtId="164" fontId="16" fillId="0" borderId="13" xfId="0" applyNumberFormat="1" applyFont="1" applyFill="1" applyBorder="1" applyAlignment="1" applyProtection="1">
      <alignment horizontal="right" vertical="center"/>
    </xf>
    <xf numFmtId="164" fontId="16" fillId="0" borderId="15" xfId="0" applyNumberFormat="1" applyFont="1" applyFill="1" applyBorder="1" applyAlignment="1" applyProtection="1">
      <alignment horizontal="right" vertical="center"/>
    </xf>
    <xf numFmtId="164" fontId="16" fillId="0" borderId="16" xfId="0" applyNumberFormat="1" applyFont="1" applyFill="1" applyBorder="1" applyAlignment="1" applyProtection="1">
      <alignment horizontal="right" vertical="center"/>
    </xf>
    <xf numFmtId="164" fontId="16" fillId="4" borderId="15" xfId="0" applyNumberFormat="1" applyFont="1" applyFill="1" applyBorder="1" applyAlignment="1" applyProtection="1">
      <alignment vertical="center"/>
      <protection locked="0"/>
    </xf>
    <xf numFmtId="0" fontId="17" fillId="3" borderId="14" xfId="0" applyFont="1" applyFill="1" applyBorder="1" applyAlignment="1" applyProtection="1">
      <alignment horizontal="left" vertical="center"/>
    </xf>
    <xf numFmtId="0" fontId="16" fillId="3" borderId="15" xfId="0" applyFont="1" applyFill="1" applyBorder="1" applyAlignment="1" applyProtection="1">
      <alignment horizontal="left" vertical="center"/>
    </xf>
    <xf numFmtId="0" fontId="16" fillId="3" borderId="9"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164" fontId="17" fillId="3" borderId="15" xfId="0" applyNumberFormat="1" applyFont="1" applyFill="1" applyBorder="1" applyAlignment="1" applyProtection="1">
      <alignment vertical="center"/>
    </xf>
    <xf numFmtId="164" fontId="17" fillId="3" borderId="16" xfId="0" applyNumberFormat="1" applyFont="1" applyFill="1" applyBorder="1" applyAlignment="1" applyProtection="1">
      <alignment vertical="center"/>
    </xf>
    <xf numFmtId="164" fontId="16" fillId="0" borderId="5" xfId="0" applyNumberFormat="1" applyFont="1" applyFill="1" applyBorder="1" applyAlignment="1" applyProtection="1">
      <alignment vertical="center"/>
    </xf>
    <xf numFmtId="164" fontId="16" fillId="0" borderId="13" xfId="0" applyNumberFormat="1" applyFont="1" applyFill="1" applyBorder="1" applyAlignment="1" applyProtection="1">
      <alignment vertical="center"/>
    </xf>
    <xf numFmtId="164" fontId="16" fillId="4" borderId="5" xfId="0" applyNumberFormat="1" applyFont="1" applyFill="1" applyBorder="1" applyAlignment="1" applyProtection="1">
      <alignment vertical="center"/>
      <protection locked="0"/>
    </xf>
    <xf numFmtId="0" fontId="16" fillId="3" borderId="18" xfId="0"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164" fontId="17" fillId="3" borderId="18" xfId="0" applyNumberFormat="1" applyFont="1" applyFill="1" applyBorder="1" applyAlignment="1" applyProtection="1">
      <alignment horizontal="right" vertical="center"/>
    </xf>
    <xf numFmtId="164" fontId="17" fillId="3" borderId="19" xfId="0" applyNumberFormat="1" applyFont="1" applyFill="1" applyBorder="1" applyAlignment="1" applyProtection="1">
      <alignment horizontal="right" vertical="center"/>
    </xf>
    <xf numFmtId="0" fontId="16" fillId="3" borderId="17" xfId="0" applyFont="1" applyFill="1" applyBorder="1" applyAlignment="1" applyProtection="1">
      <alignment horizontal="right" vertical="center"/>
    </xf>
    <xf numFmtId="0" fontId="16" fillId="3" borderId="18" xfId="0" applyFont="1" applyFill="1" applyBorder="1" applyAlignment="1" applyProtection="1">
      <alignment horizontal="right" vertical="center"/>
    </xf>
    <xf numFmtId="1" fontId="16" fillId="3" borderId="18" xfId="0" applyNumberFormat="1" applyFont="1" applyFill="1" applyBorder="1" applyAlignment="1" applyProtection="1">
      <alignment horizontal="center" vertical="center"/>
    </xf>
    <xf numFmtId="0" fontId="16" fillId="0" borderId="10" xfId="0" applyFont="1" applyFill="1" applyBorder="1" applyAlignment="1" applyProtection="1">
      <alignment horizontal="left" vertical="center" wrapText="1"/>
    </xf>
    <xf numFmtId="164" fontId="17" fillId="0" borderId="10" xfId="0" applyNumberFormat="1" applyFont="1" applyFill="1" applyBorder="1" applyAlignment="1" applyProtection="1">
      <alignment horizontal="right" vertical="center"/>
    </xf>
    <xf numFmtId="164" fontId="17" fillId="0" borderId="11" xfId="0" applyNumberFormat="1" applyFont="1" applyFill="1" applyBorder="1" applyAlignment="1" applyProtection="1">
      <alignment horizontal="right" vertical="center"/>
    </xf>
    <xf numFmtId="164" fontId="17" fillId="0" borderId="5" xfId="0" applyNumberFormat="1" applyFont="1" applyFill="1" applyBorder="1" applyAlignment="1" applyProtection="1">
      <alignment horizontal="right" vertical="center"/>
    </xf>
    <xf numFmtId="164" fontId="17" fillId="0" borderId="13" xfId="0" applyNumberFormat="1" applyFont="1" applyFill="1" applyBorder="1" applyAlignment="1" applyProtection="1">
      <alignment horizontal="right" vertical="center"/>
    </xf>
    <xf numFmtId="164" fontId="17" fillId="0" borderId="15" xfId="0" applyNumberFormat="1" applyFont="1" applyFill="1" applyBorder="1" applyAlignment="1" applyProtection="1">
      <alignment horizontal="right" vertical="center"/>
    </xf>
    <xf numFmtId="164" fontId="17" fillId="0" borderId="16" xfId="0" applyNumberFormat="1" applyFont="1" applyFill="1" applyBorder="1" applyAlignment="1" applyProtection="1">
      <alignment horizontal="right" vertical="center"/>
    </xf>
    <xf numFmtId="164" fontId="16" fillId="4" borderId="10" xfId="0" applyNumberFormat="1" applyFont="1" applyFill="1" applyBorder="1" applyAlignment="1" applyProtection="1">
      <alignment vertical="center"/>
      <protection locked="0"/>
    </xf>
    <xf numFmtId="0" fontId="16" fillId="3" borderId="17" xfId="0" applyFont="1" applyFill="1" applyBorder="1" applyAlignment="1" applyProtection="1">
      <alignment horizontal="center" vertical="center"/>
    </xf>
    <xf numFmtId="0" fontId="16" fillId="0" borderId="9"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15" xfId="0" applyFont="1" applyFill="1" applyBorder="1" applyAlignment="1" applyProtection="1">
      <alignment horizontal="left" vertical="center" wrapText="1"/>
    </xf>
    <xf numFmtId="0" fontId="17" fillId="3" borderId="5"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0" fontId="17" fillId="3" borderId="7" xfId="0" applyFont="1" applyFill="1" applyBorder="1" applyAlignment="1" applyProtection="1">
      <alignment horizontal="right" vertical="center"/>
    </xf>
    <xf numFmtId="0" fontId="17" fillId="3" borderId="8" xfId="0" applyFont="1" applyFill="1" applyBorder="1" applyAlignment="1" applyProtection="1">
      <alignment horizontal="right" vertical="center"/>
    </xf>
    <xf numFmtId="0" fontId="16" fillId="0" borderId="0" xfId="0" applyFont="1" applyBorder="1" applyAlignment="1" applyProtection="1">
      <alignment horizontal="left" vertical="top" wrapText="1"/>
    </xf>
    <xf numFmtId="0" fontId="2" fillId="4" borderId="6"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164" fontId="16" fillId="3" borderId="6" xfId="0" applyNumberFormat="1" applyFont="1" applyFill="1" applyBorder="1" applyAlignment="1" applyProtection="1">
      <alignment horizontal="right" vertical="center"/>
    </xf>
    <xf numFmtId="164" fontId="16" fillId="3" borderId="7" xfId="0" applyNumberFormat="1" applyFont="1" applyFill="1" applyBorder="1" applyAlignment="1" applyProtection="1">
      <alignment horizontal="right" vertical="center"/>
    </xf>
    <xf numFmtId="164" fontId="16" fillId="3" borderId="8" xfId="0" applyNumberFormat="1" applyFont="1" applyFill="1" applyBorder="1" applyAlignment="1" applyProtection="1">
      <alignment horizontal="right" vertical="center"/>
    </xf>
    <xf numFmtId="0" fontId="2" fillId="4" borderId="5" xfId="0" applyFont="1" applyFill="1" applyBorder="1" applyAlignment="1" applyProtection="1">
      <alignment horizontal="center" vertical="center"/>
    </xf>
    <xf numFmtId="164" fontId="16" fillId="3" borderId="5" xfId="0" applyNumberFormat="1" applyFont="1" applyFill="1" applyBorder="1" applyAlignment="1" applyProtection="1">
      <alignment horizontal="right"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6" fillId="4" borderId="5" xfId="0" applyFont="1" applyFill="1" applyBorder="1" applyAlignment="1" applyProtection="1">
      <alignment horizontal="left" vertical="center"/>
      <protection locked="0"/>
    </xf>
    <xf numFmtId="164" fontId="16" fillId="4" borderId="5" xfId="0" applyNumberFormat="1" applyFont="1" applyFill="1" applyBorder="1" applyAlignment="1" applyProtection="1">
      <alignment horizontal="right" vertical="center"/>
      <protection locked="0"/>
    </xf>
    <xf numFmtId="1" fontId="16" fillId="4" borderId="5" xfId="0" applyNumberFormat="1" applyFont="1" applyFill="1" applyBorder="1" applyAlignment="1" applyProtection="1">
      <alignment horizontal="right" vertical="center"/>
      <protection locked="0"/>
    </xf>
    <xf numFmtId="2" fontId="16" fillId="4" borderId="5" xfId="0" applyNumberFormat="1" applyFont="1"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2" fontId="16" fillId="4" borderId="25" xfId="0" applyNumberFormat="1" applyFont="1" applyFill="1" applyBorder="1" applyAlignment="1" applyProtection="1">
      <alignment horizontal="right" vertical="center"/>
      <protection locked="0"/>
    </xf>
    <xf numFmtId="164" fontId="16" fillId="3" borderId="25" xfId="0" applyNumberFormat="1" applyFont="1" applyFill="1" applyBorder="1" applyAlignment="1" applyProtection="1">
      <alignment horizontal="right" vertical="center"/>
    </xf>
    <xf numFmtId="0" fontId="16" fillId="4" borderId="5" xfId="0" applyFont="1" applyFill="1" applyBorder="1" applyAlignment="1" applyProtection="1">
      <alignment horizontal="left" vertical="center" wrapText="1"/>
      <protection locked="0"/>
    </xf>
    <xf numFmtId="164" fontId="17" fillId="4" borderId="5" xfId="0" applyNumberFormat="1" applyFont="1" applyFill="1" applyBorder="1" applyAlignment="1" applyProtection="1">
      <alignment horizontal="right" vertical="center"/>
      <protection locked="0"/>
    </xf>
    <xf numFmtId="0" fontId="17" fillId="3" borderId="5" xfId="0" applyFont="1" applyFill="1" applyBorder="1" applyAlignment="1" applyProtection="1">
      <alignment horizontal="left" vertical="center" wrapText="1"/>
    </xf>
    <xf numFmtId="0" fontId="16" fillId="4" borderId="25" xfId="0" applyFont="1" applyFill="1" applyBorder="1" applyAlignment="1" applyProtection="1">
      <alignment horizontal="left" vertical="center" wrapText="1"/>
      <protection locked="0"/>
    </xf>
    <xf numFmtId="164" fontId="16" fillId="4" borderId="25" xfId="0" applyNumberFormat="1" applyFont="1" applyFill="1" applyBorder="1" applyAlignment="1" applyProtection="1">
      <alignment horizontal="right" vertical="center"/>
      <protection locked="0"/>
    </xf>
    <xf numFmtId="0" fontId="16" fillId="0" borderId="0" xfId="0" applyFont="1" applyAlignment="1" applyProtection="1">
      <alignment horizontal="justify" vertical="top" wrapText="1"/>
    </xf>
    <xf numFmtId="0" fontId="2"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8" fillId="0" borderId="0" xfId="0" applyFont="1" applyAlignment="1" applyProtection="1">
      <alignment horizontal="justify" vertical="top" wrapText="1"/>
    </xf>
    <xf numFmtId="164" fontId="17" fillId="3" borderId="5" xfId="0" applyNumberFormat="1" applyFont="1" applyFill="1" applyBorder="1" applyAlignment="1" applyProtection="1">
      <alignment horizontal="left" vertical="center" wrapText="1"/>
    </xf>
    <xf numFmtId="164" fontId="16" fillId="4" borderId="25" xfId="0" applyNumberFormat="1" applyFont="1" applyFill="1" applyBorder="1" applyAlignment="1" applyProtection="1">
      <alignment vertical="center"/>
      <protection locked="0"/>
    </xf>
    <xf numFmtId="0" fontId="16" fillId="4" borderId="25" xfId="0" applyFont="1" applyFill="1" applyBorder="1" applyAlignment="1" applyProtection="1">
      <alignment horizontal="left"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1" fontId="16" fillId="4" borderId="6" xfId="0" applyNumberFormat="1" applyFont="1" applyFill="1" applyBorder="1" applyAlignment="1" applyProtection="1">
      <alignment horizontal="center" vertical="center"/>
      <protection locked="0"/>
    </xf>
    <xf numFmtId="1" fontId="16" fillId="4" borderId="7" xfId="0" applyNumberFormat="1" applyFont="1" applyFill="1" applyBorder="1" applyAlignment="1" applyProtection="1">
      <alignment horizontal="center" vertical="center"/>
      <protection locked="0"/>
    </xf>
    <xf numFmtId="1" fontId="16" fillId="4" borderId="8" xfId="0"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xf>
    <xf numFmtId="164" fontId="15" fillId="0" borderId="0" xfId="1" applyNumberFormat="1" applyFont="1" applyAlignment="1" applyProtection="1">
      <alignment horizontal="center" vertical="center"/>
    </xf>
    <xf numFmtId="44" fontId="15" fillId="0" borderId="0" xfId="1" applyFont="1" applyAlignment="1" applyProtection="1">
      <alignment horizontal="center" vertical="center"/>
    </xf>
    <xf numFmtId="0" fontId="5" fillId="0" borderId="0" xfId="0" applyFont="1" applyAlignment="1" applyProtection="1">
      <alignment horizontal="center" vertical="center"/>
    </xf>
    <xf numFmtId="164" fontId="5"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2" fontId="5" fillId="0" borderId="0" xfId="0" applyNumberFormat="1" applyFont="1" applyAlignment="1" applyProtection="1">
      <alignment horizontal="center" vertical="center"/>
    </xf>
    <xf numFmtId="0" fontId="1" fillId="0" borderId="5" xfId="0" applyFont="1" applyBorder="1" applyAlignment="1" applyProtection="1">
      <alignment horizontal="left" vertical="center" wrapText="1"/>
    </xf>
    <xf numFmtId="0" fontId="5" fillId="0" borderId="5" xfId="0" applyFont="1" applyBorder="1" applyAlignment="1" applyProtection="1">
      <alignment horizontal="left" vertical="center"/>
    </xf>
    <xf numFmtId="164" fontId="15" fillId="0" borderId="0" xfId="0" applyNumberFormat="1" applyFont="1" applyAlignment="1" applyProtection="1">
      <alignment horizontal="center" vertical="center"/>
    </xf>
    <xf numFmtId="0" fontId="8" fillId="3"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44" fontId="5" fillId="0" borderId="5" xfId="0" applyNumberFormat="1" applyFont="1" applyFill="1" applyBorder="1" applyAlignment="1" applyProtection="1">
      <alignment horizontal="center" vertical="center" wrapText="1"/>
    </xf>
    <xf numFmtId="164" fontId="4" fillId="0" borderId="5" xfId="0" applyNumberFormat="1" applyFont="1" applyFill="1" applyBorder="1" applyAlignment="1" applyProtection="1">
      <alignment horizontal="right" vertical="center"/>
    </xf>
    <xf numFmtId="2" fontId="15" fillId="0" borderId="0" xfId="0" applyNumberFormat="1" applyFont="1" applyAlignment="1" applyProtection="1">
      <alignment horizontal="center" vertical="center"/>
    </xf>
  </cellXfs>
  <cellStyles count="4">
    <cellStyle name="Komma 2" xfId="2" xr:uid="{9597E3E2-EBC1-424E-80B9-2E6DF4768CA5}"/>
    <cellStyle name="Standard" xfId="0" builtinId="0"/>
    <cellStyle name="Standard 2" xfId="3" xr:uid="{785038AE-2A0A-4D1E-913C-029054BFD0B0}"/>
    <cellStyle name="Währung" xfId="1" builtinId="4"/>
  </cellStyles>
  <dxfs count="0"/>
  <tableStyles count="0" defaultTableStyle="TableStyleMedium2" defaultPivotStyle="PivotStyleLight16"/>
  <colors>
    <mruColors>
      <color rgb="FFFFFF99"/>
      <color rgb="FFCCFFCC"/>
      <color rgb="FFFFCC99"/>
      <color rgb="FFFDCD99"/>
      <color rgb="FFFFC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2:M45"/>
  <sheetViews>
    <sheetView showGridLines="0" workbookViewId="0">
      <selection activeCell="Q12" sqref="Q12:X12"/>
    </sheetView>
  </sheetViews>
  <sheetFormatPr baseColWidth="10" defaultRowHeight="14.25" x14ac:dyDescent="0.2"/>
  <cols>
    <col min="1" max="1" width="28.125" style="9" customWidth="1"/>
    <col min="2" max="2" width="17.5" style="9" customWidth="1"/>
    <col min="3" max="3" width="19" style="9" customWidth="1"/>
    <col min="4" max="4" width="7.375" style="9" customWidth="1"/>
    <col min="5" max="5" width="21.875" style="9" customWidth="1"/>
    <col min="6" max="6" width="2.25" style="10" customWidth="1"/>
    <col min="7" max="7" width="46.625" style="34" customWidth="1"/>
    <col min="8" max="8" width="11.625" style="10" bestFit="1" customWidth="1"/>
    <col min="9" max="9" width="14" style="12" customWidth="1"/>
    <col min="10" max="10" width="31.75" style="12" customWidth="1"/>
    <col min="11" max="11" width="25.75" style="8" bestFit="1" customWidth="1"/>
    <col min="12" max="12" width="11" style="8"/>
    <col min="13" max="13" width="41.875" style="8" bestFit="1" customWidth="1"/>
    <col min="14" max="16384" width="11" style="9"/>
  </cols>
  <sheetData>
    <row r="2" spans="1:13" ht="36" x14ac:dyDescent="0.2">
      <c r="A2" s="85" t="s">
        <v>57</v>
      </c>
      <c r="B2" s="85"/>
      <c r="C2" s="85"/>
      <c r="D2" s="85"/>
      <c r="E2" s="85"/>
      <c r="F2" s="4"/>
      <c r="G2" s="5" t="s">
        <v>58</v>
      </c>
      <c r="H2" s="6"/>
      <c r="I2" s="7"/>
      <c r="J2" s="7"/>
    </row>
    <row r="3" spans="1:13" s="10" customFormat="1" x14ac:dyDescent="0.2">
      <c r="G3" s="11" t="s">
        <v>59</v>
      </c>
      <c r="I3" s="12"/>
      <c r="J3" s="12"/>
      <c r="K3" s="12"/>
      <c r="L3" s="12"/>
      <c r="M3" s="12"/>
    </row>
    <row r="4" spans="1:13" s="10" customFormat="1" ht="15" x14ac:dyDescent="0.2">
      <c r="A4" s="13" t="s">
        <v>107</v>
      </c>
      <c r="B4" s="13"/>
      <c r="E4" s="12"/>
      <c r="F4" s="12"/>
      <c r="G4" s="12"/>
      <c r="H4" s="12"/>
      <c r="I4" s="12"/>
    </row>
    <row r="5" spans="1:13" ht="15" x14ac:dyDescent="0.25">
      <c r="A5" s="14"/>
      <c r="B5" s="15"/>
      <c r="C5" s="16"/>
      <c r="D5" s="17"/>
      <c r="E5" s="18"/>
      <c r="F5" s="18"/>
      <c r="G5" s="19"/>
      <c r="H5" s="8"/>
      <c r="I5" s="8"/>
      <c r="J5" s="9"/>
      <c r="K5" s="9"/>
      <c r="L5" s="9"/>
      <c r="M5" s="9"/>
    </row>
    <row r="6" spans="1:13" ht="15.75" x14ac:dyDescent="0.25">
      <c r="A6" s="20" t="s">
        <v>60</v>
      </c>
      <c r="B6" s="3"/>
      <c r="C6" s="21"/>
      <c r="D6" s="4"/>
      <c r="E6" s="8"/>
      <c r="F6" s="22"/>
      <c r="G6" s="8"/>
      <c r="H6" s="9"/>
      <c r="I6" s="9"/>
      <c r="J6" s="9"/>
      <c r="K6" s="9"/>
      <c r="L6" s="9"/>
      <c r="M6" s="9"/>
    </row>
    <row r="7" spans="1:13" ht="15" x14ac:dyDescent="0.2">
      <c r="A7" s="17"/>
      <c r="B7" s="17"/>
      <c r="C7" s="17"/>
      <c r="D7" s="17"/>
      <c r="E7" s="17"/>
      <c r="F7" s="17"/>
      <c r="G7" s="23"/>
      <c r="H7" s="24"/>
      <c r="I7" s="25"/>
      <c r="J7" s="25"/>
    </row>
    <row r="8" spans="1:13" ht="27" customHeight="1" x14ac:dyDescent="0.25">
      <c r="A8" s="20" t="s">
        <v>61</v>
      </c>
      <c r="B8" s="86"/>
      <c r="C8" s="87"/>
      <c r="D8" s="87"/>
      <c r="E8" s="88"/>
      <c r="F8" s="26"/>
      <c r="G8" s="27"/>
      <c r="H8" s="24"/>
      <c r="I8" s="25"/>
      <c r="J8" s="25"/>
    </row>
    <row r="9" spans="1:13" ht="27" customHeight="1" x14ac:dyDescent="0.25">
      <c r="A9" s="20" t="s">
        <v>62</v>
      </c>
      <c r="B9" s="86"/>
      <c r="C9" s="87"/>
      <c r="D9" s="87"/>
      <c r="E9" s="88"/>
      <c r="F9" s="28"/>
      <c r="G9" s="29"/>
      <c r="H9" s="30"/>
      <c r="I9" s="31"/>
      <c r="J9" s="31"/>
    </row>
    <row r="10" spans="1:13" x14ac:dyDescent="0.2">
      <c r="A10" s="32"/>
      <c r="B10" s="32"/>
      <c r="C10" s="32"/>
      <c r="D10" s="28"/>
      <c r="E10" s="28"/>
      <c r="F10" s="28"/>
      <c r="G10" s="27"/>
      <c r="H10" s="24"/>
    </row>
    <row r="11" spans="1:13" s="12" customFormat="1" x14ac:dyDescent="0.2">
      <c r="A11" s="28"/>
      <c r="B11" s="28"/>
      <c r="C11" s="28"/>
      <c r="D11" s="28"/>
      <c r="E11" s="28"/>
      <c r="F11" s="28"/>
      <c r="G11" s="33"/>
      <c r="H11" s="17"/>
      <c r="K11" s="8"/>
      <c r="L11" s="8"/>
      <c r="M11" s="8"/>
    </row>
    <row r="12" spans="1:13" s="12" customFormat="1" x14ac:dyDescent="0.2">
      <c r="A12" s="28"/>
      <c r="B12" s="28"/>
      <c r="C12" s="28"/>
      <c r="D12" s="28"/>
      <c r="E12" s="28"/>
      <c r="F12" s="28"/>
      <c r="G12" s="33"/>
      <c r="H12" s="17"/>
      <c r="K12" s="8"/>
      <c r="L12" s="8"/>
      <c r="M12" s="8"/>
    </row>
    <row r="13" spans="1:13" s="12" customFormat="1" x14ac:dyDescent="0.2">
      <c r="A13" s="28"/>
      <c r="B13" s="28"/>
      <c r="C13" s="28"/>
      <c r="D13" s="28"/>
      <c r="E13" s="28"/>
      <c r="F13" s="28"/>
      <c r="G13" s="33"/>
      <c r="H13" s="17"/>
      <c r="K13" s="8"/>
      <c r="L13" s="8"/>
      <c r="M13" s="8"/>
    </row>
    <row r="14" spans="1:13" s="12" customFormat="1" x14ac:dyDescent="0.2">
      <c r="A14" s="28"/>
      <c r="B14" s="28"/>
      <c r="C14" s="28"/>
      <c r="D14" s="28"/>
      <c r="E14" s="28"/>
      <c r="F14" s="28"/>
      <c r="G14" s="33"/>
      <c r="H14" s="17"/>
      <c r="K14" s="8"/>
      <c r="L14" s="8"/>
      <c r="M14" s="8"/>
    </row>
    <row r="15" spans="1:13" s="12" customFormat="1" x14ac:dyDescent="0.2">
      <c r="A15" s="28"/>
      <c r="B15" s="28"/>
      <c r="C15" s="28"/>
      <c r="D15" s="28"/>
      <c r="E15" s="28"/>
      <c r="F15" s="28"/>
      <c r="G15" s="33"/>
      <c r="H15" s="17"/>
      <c r="K15" s="8"/>
      <c r="L15" s="8"/>
      <c r="M15" s="8"/>
    </row>
    <row r="16" spans="1:13" s="12" customFormat="1" x14ac:dyDescent="0.2">
      <c r="A16" s="28"/>
      <c r="B16" s="28"/>
      <c r="C16" s="28"/>
      <c r="D16" s="28"/>
      <c r="E16" s="28"/>
      <c r="F16" s="28"/>
      <c r="G16" s="33"/>
      <c r="H16" s="17"/>
      <c r="K16" s="8"/>
      <c r="L16" s="8"/>
      <c r="M16" s="8"/>
    </row>
    <row r="17" spans="1:13" s="12" customFormat="1" x14ac:dyDescent="0.2">
      <c r="A17" s="28"/>
      <c r="B17" s="28"/>
      <c r="C17" s="28"/>
      <c r="D17" s="28"/>
      <c r="E17" s="28"/>
      <c r="F17" s="28"/>
      <c r="G17" s="33"/>
      <c r="H17" s="17"/>
      <c r="K17" s="8"/>
      <c r="L17" s="8"/>
      <c r="M17" s="8"/>
    </row>
    <row r="18" spans="1:13" s="12" customFormat="1" x14ac:dyDescent="0.2">
      <c r="A18" s="28"/>
      <c r="B18" s="28"/>
      <c r="C18" s="28"/>
      <c r="D18" s="28"/>
      <c r="E18" s="28"/>
      <c r="F18" s="28"/>
      <c r="G18" s="33"/>
      <c r="H18" s="17"/>
      <c r="K18" s="8"/>
      <c r="L18" s="8"/>
      <c r="M18" s="8"/>
    </row>
    <row r="19" spans="1:13" s="12" customFormat="1" x14ac:dyDescent="0.2">
      <c r="A19" s="28"/>
      <c r="B19" s="28"/>
      <c r="C19" s="28"/>
      <c r="D19" s="28"/>
      <c r="E19" s="28"/>
      <c r="F19" s="28"/>
      <c r="G19" s="34"/>
      <c r="H19" s="17"/>
      <c r="K19" s="8"/>
      <c r="L19" s="8"/>
      <c r="M19" s="8"/>
    </row>
    <row r="20" spans="1:13" s="12" customFormat="1" x14ac:dyDescent="0.2">
      <c r="A20" s="28"/>
      <c r="B20" s="28"/>
      <c r="C20" s="28"/>
      <c r="D20" s="28"/>
      <c r="E20" s="28"/>
      <c r="F20" s="28"/>
      <c r="G20" s="34"/>
      <c r="H20" s="17"/>
      <c r="K20" s="8"/>
      <c r="L20" s="8"/>
      <c r="M20" s="8"/>
    </row>
    <row r="21" spans="1:13" s="12" customFormat="1" x14ac:dyDescent="0.2">
      <c r="A21" s="28"/>
      <c r="B21" s="28"/>
      <c r="C21" s="28"/>
      <c r="D21" s="28"/>
      <c r="E21" s="28"/>
      <c r="F21" s="28"/>
      <c r="G21" s="33"/>
      <c r="H21" s="17"/>
      <c r="K21" s="8"/>
      <c r="L21" s="8"/>
      <c r="M21" s="8"/>
    </row>
    <row r="22" spans="1:13" s="12" customFormat="1" x14ac:dyDescent="0.2">
      <c r="A22" s="28"/>
      <c r="B22" s="28"/>
      <c r="C22" s="28"/>
      <c r="D22" s="28"/>
      <c r="E22" s="28"/>
      <c r="F22" s="28"/>
      <c r="G22" s="33"/>
      <c r="H22" s="17"/>
      <c r="K22" s="8"/>
      <c r="L22" s="8"/>
      <c r="M22" s="8"/>
    </row>
    <row r="23" spans="1:13" s="12" customFormat="1" x14ac:dyDescent="0.2">
      <c r="A23" s="28"/>
      <c r="B23" s="28"/>
      <c r="C23" s="28"/>
      <c r="D23" s="28"/>
      <c r="E23" s="28"/>
      <c r="F23" s="28"/>
      <c r="G23" s="33"/>
      <c r="H23" s="17"/>
      <c r="K23" s="8"/>
      <c r="L23" s="8"/>
      <c r="M23" s="8"/>
    </row>
    <row r="24" spans="1:13" s="12" customFormat="1" x14ac:dyDescent="0.2">
      <c r="A24" s="28"/>
      <c r="B24" s="28"/>
      <c r="C24" s="28"/>
      <c r="D24" s="28"/>
      <c r="E24" s="28"/>
      <c r="F24" s="28"/>
      <c r="G24" s="33"/>
      <c r="H24" s="17"/>
      <c r="K24" s="8"/>
      <c r="L24" s="8"/>
      <c r="M24" s="8"/>
    </row>
    <row r="25" spans="1:13" s="12" customFormat="1" x14ac:dyDescent="0.2">
      <c r="A25" s="28"/>
      <c r="B25" s="28"/>
      <c r="C25" s="28"/>
      <c r="D25" s="28"/>
      <c r="E25" s="28"/>
      <c r="F25" s="28"/>
      <c r="G25" s="33"/>
      <c r="H25" s="17"/>
      <c r="K25" s="8"/>
      <c r="L25" s="8"/>
      <c r="M25" s="8"/>
    </row>
    <row r="26" spans="1:13" s="12" customFormat="1" x14ac:dyDescent="0.2">
      <c r="A26" s="28"/>
      <c r="B26" s="28"/>
      <c r="C26" s="28"/>
      <c r="D26" s="28"/>
      <c r="E26" s="28"/>
      <c r="F26" s="28"/>
      <c r="G26" s="33"/>
      <c r="H26" s="17"/>
      <c r="K26" s="8"/>
      <c r="L26" s="8"/>
      <c r="M26" s="8"/>
    </row>
    <row r="27" spans="1:13" s="12" customFormat="1" x14ac:dyDescent="0.2">
      <c r="A27" s="28"/>
      <c r="B27" s="28"/>
      <c r="C27" s="28"/>
      <c r="D27" s="28"/>
      <c r="E27" s="28"/>
      <c r="F27" s="28"/>
      <c r="G27" s="33"/>
      <c r="H27" s="17"/>
      <c r="K27" s="8"/>
      <c r="L27" s="8"/>
      <c r="M27" s="8"/>
    </row>
    <row r="28" spans="1:13" s="12" customFormat="1" x14ac:dyDescent="0.2">
      <c r="A28" s="35"/>
      <c r="B28" s="35"/>
      <c r="C28" s="35"/>
      <c r="D28" s="35"/>
      <c r="E28" s="35"/>
      <c r="F28" s="28"/>
      <c r="G28" s="36"/>
      <c r="H28" s="17"/>
      <c r="K28" s="8"/>
      <c r="L28" s="8"/>
      <c r="M28" s="8"/>
    </row>
    <row r="29" spans="1:13" s="12" customFormat="1" ht="25.5" customHeight="1" x14ac:dyDescent="0.2">
      <c r="A29" s="37"/>
      <c r="B29" s="37"/>
      <c r="C29" s="37"/>
      <c r="D29" s="37"/>
      <c r="E29" s="37"/>
      <c r="F29" s="35"/>
      <c r="G29" s="38"/>
      <c r="H29" s="17"/>
      <c r="K29" s="8"/>
      <c r="L29" s="8"/>
      <c r="M29" s="8"/>
    </row>
    <row r="30" spans="1:13" s="12" customFormat="1" x14ac:dyDescent="0.2">
      <c r="A30" s="10"/>
      <c r="B30" s="10"/>
      <c r="C30" s="10"/>
      <c r="D30" s="10"/>
      <c r="E30" s="10"/>
      <c r="F30" s="37"/>
      <c r="G30" s="39"/>
      <c r="H30" s="24"/>
      <c r="K30" s="8"/>
      <c r="L30" s="8"/>
      <c r="M30" s="8"/>
    </row>
    <row r="31" spans="1:13" s="12" customFormat="1" x14ac:dyDescent="0.2">
      <c r="A31" s="10"/>
      <c r="B31" s="10"/>
      <c r="C31" s="10"/>
      <c r="D31" s="10"/>
      <c r="E31" s="10"/>
      <c r="F31" s="10"/>
      <c r="G31" s="40"/>
      <c r="H31" s="10"/>
      <c r="K31" s="8"/>
      <c r="L31" s="8"/>
      <c r="M31" s="8"/>
    </row>
    <row r="32" spans="1:13" s="12" customFormat="1" ht="17.25" x14ac:dyDescent="0.3">
      <c r="A32" s="41"/>
      <c r="B32" s="10"/>
      <c r="C32" s="10"/>
      <c r="D32" s="10"/>
      <c r="E32" s="10"/>
      <c r="F32" s="10"/>
      <c r="G32" s="40"/>
      <c r="H32" s="10"/>
      <c r="K32" s="8"/>
      <c r="L32" s="8"/>
      <c r="M32" s="8"/>
    </row>
    <row r="33" spans="1:13" s="12" customFormat="1" x14ac:dyDescent="0.2">
      <c r="A33" s="10"/>
      <c r="B33" s="10"/>
      <c r="C33" s="10"/>
      <c r="D33" s="10"/>
      <c r="E33" s="10"/>
      <c r="F33" s="10"/>
      <c r="G33" s="40"/>
      <c r="H33" s="10"/>
      <c r="K33" s="8"/>
      <c r="L33" s="8"/>
      <c r="M33" s="8"/>
    </row>
    <row r="34" spans="1:13" s="10" customFormat="1" x14ac:dyDescent="0.2">
      <c r="G34" s="40"/>
      <c r="I34" s="12"/>
      <c r="J34" s="12"/>
      <c r="K34" s="8"/>
      <c r="L34" s="8"/>
      <c r="M34" s="8"/>
    </row>
    <row r="35" spans="1:13" s="10" customFormat="1" x14ac:dyDescent="0.2">
      <c r="G35" s="40"/>
      <c r="I35" s="12"/>
      <c r="J35" s="12"/>
      <c r="K35" s="8"/>
      <c r="L35" s="8"/>
      <c r="M35" s="8"/>
    </row>
    <row r="36" spans="1:13" s="10" customFormat="1" x14ac:dyDescent="0.2">
      <c r="G36" s="40"/>
      <c r="I36" s="12"/>
      <c r="J36" s="12"/>
      <c r="K36" s="8"/>
      <c r="L36" s="8"/>
      <c r="M36" s="8"/>
    </row>
    <row r="37" spans="1:13" s="10" customFormat="1" x14ac:dyDescent="0.2">
      <c r="G37" s="40"/>
      <c r="I37" s="12"/>
      <c r="J37" s="12"/>
      <c r="K37" s="8"/>
      <c r="L37" s="8"/>
      <c r="M37" s="8"/>
    </row>
    <row r="38" spans="1:13" s="10" customFormat="1" x14ac:dyDescent="0.2">
      <c r="G38" s="40"/>
      <c r="I38" s="12"/>
      <c r="J38" s="12"/>
      <c r="K38" s="8"/>
      <c r="L38" s="8"/>
      <c r="M38" s="8"/>
    </row>
    <row r="39" spans="1:13" s="10" customFormat="1" x14ac:dyDescent="0.2">
      <c r="G39" s="40"/>
      <c r="I39" s="12"/>
      <c r="J39" s="12"/>
      <c r="K39" s="8"/>
      <c r="L39" s="8"/>
      <c r="M39" s="8"/>
    </row>
    <row r="40" spans="1:13" s="10" customFormat="1" x14ac:dyDescent="0.2">
      <c r="G40" s="40"/>
      <c r="I40" s="12"/>
      <c r="J40" s="12"/>
      <c r="K40" s="8"/>
      <c r="L40" s="8"/>
      <c r="M40" s="8"/>
    </row>
    <row r="41" spans="1:13" s="10" customFormat="1" x14ac:dyDescent="0.2">
      <c r="G41" s="40"/>
      <c r="I41" s="12"/>
      <c r="J41" s="12"/>
      <c r="K41" s="8"/>
      <c r="L41" s="8"/>
      <c r="M41" s="8"/>
    </row>
    <row r="42" spans="1:13" s="10" customFormat="1" x14ac:dyDescent="0.2">
      <c r="G42" s="40"/>
      <c r="I42" s="12"/>
      <c r="J42" s="12"/>
      <c r="K42" s="8"/>
      <c r="L42" s="8"/>
      <c r="M42" s="8"/>
    </row>
    <row r="43" spans="1:13" s="10" customFormat="1" x14ac:dyDescent="0.2">
      <c r="G43" s="40"/>
      <c r="I43" s="12"/>
      <c r="J43" s="12"/>
      <c r="K43" s="8"/>
      <c r="L43" s="8"/>
      <c r="M43" s="8"/>
    </row>
    <row r="44" spans="1:13" s="10" customFormat="1" x14ac:dyDescent="0.2">
      <c r="G44" s="40"/>
      <c r="I44" s="12"/>
      <c r="J44" s="12"/>
      <c r="K44" s="8"/>
      <c r="L44" s="8"/>
      <c r="M44" s="8"/>
    </row>
    <row r="45" spans="1:13" s="10" customFormat="1" x14ac:dyDescent="0.2">
      <c r="A45" s="9"/>
      <c r="B45" s="9"/>
      <c r="C45" s="9"/>
      <c r="D45" s="9"/>
      <c r="E45" s="9"/>
      <c r="G45" s="40"/>
      <c r="I45" s="12"/>
      <c r="J45" s="12"/>
      <c r="K45" s="8"/>
      <c r="L45" s="8"/>
      <c r="M45" s="8"/>
    </row>
  </sheetData>
  <sheetProtection selectLockedCells="1" autoFilter="0"/>
  <mergeCells count="3">
    <mergeCell ref="A2:E2"/>
    <mergeCell ref="B8:E8"/>
    <mergeCell ref="B9:E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R59"/>
  <sheetViews>
    <sheetView showGridLines="0" tabSelected="1" zoomScaleNormal="100" zoomScaleSheetLayoutView="115" workbookViewId="0">
      <selection activeCell="C21" sqref="C21:W21"/>
    </sheetView>
  </sheetViews>
  <sheetFormatPr baseColWidth="10" defaultColWidth="2.625" defaultRowHeight="13.5" customHeight="1" x14ac:dyDescent="0.2"/>
  <cols>
    <col min="1" max="1" width="2.625" style="42" customWidth="1"/>
    <col min="2" max="2" width="2.625" style="42"/>
    <col min="3" max="5" width="2.625" style="42" customWidth="1"/>
    <col min="6" max="7" width="2.125" style="42" customWidth="1"/>
    <col min="8" max="8" width="8.125" style="42" customWidth="1"/>
    <col min="9" max="23" width="3.25" style="42" customWidth="1"/>
    <col min="24" max="29" width="3.125" style="42" customWidth="1"/>
    <col min="30" max="30" width="2.625" style="42"/>
    <col min="31" max="32" width="2.625" style="42" customWidth="1"/>
    <col min="33" max="16384" width="2.625" style="42"/>
  </cols>
  <sheetData>
    <row r="1" spans="1:44" ht="15" customHeight="1" x14ac:dyDescent="0.2"/>
    <row r="2" spans="1:44" ht="15" customHeight="1" x14ac:dyDescent="0.2">
      <c r="A2" s="92" t="s">
        <v>63</v>
      </c>
      <c r="B2" s="92"/>
      <c r="C2" s="92"/>
      <c r="D2" s="92"/>
      <c r="E2" s="92"/>
      <c r="F2" s="92"/>
      <c r="G2" s="92"/>
      <c r="H2" s="92"/>
      <c r="I2" s="92"/>
      <c r="J2" s="92"/>
      <c r="K2" s="92"/>
      <c r="L2" s="92"/>
      <c r="M2" s="92"/>
      <c r="N2" s="92"/>
      <c r="O2" s="94" t="str">
        <f>IF(Gesamtübersicht!B6="","",Gesamtübersicht!B6)</f>
        <v/>
      </c>
      <c r="P2" s="94"/>
      <c r="Q2" s="94"/>
      <c r="R2" s="94"/>
      <c r="S2" s="94"/>
      <c r="T2" s="94"/>
      <c r="U2" s="94"/>
      <c r="V2" s="43"/>
      <c r="W2" s="43"/>
      <c r="X2" s="43"/>
      <c r="Y2" s="43"/>
      <c r="Z2" s="43"/>
      <c r="AA2" s="44"/>
      <c r="AB2" s="45"/>
      <c r="AC2" s="45"/>
      <c r="AE2" s="89" t="s">
        <v>59</v>
      </c>
      <c r="AF2" s="90"/>
      <c r="AG2" s="90"/>
      <c r="AH2" s="90"/>
      <c r="AI2" s="90"/>
      <c r="AJ2" s="90"/>
      <c r="AK2" s="90"/>
      <c r="AL2" s="90"/>
      <c r="AM2" s="90"/>
      <c r="AN2" s="90"/>
      <c r="AO2" s="90"/>
      <c r="AP2" s="90"/>
      <c r="AQ2" s="90"/>
      <c r="AR2" s="91"/>
    </row>
    <row r="3" spans="1:44"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ht="15" customHeight="1" x14ac:dyDescent="0.2">
      <c r="A4" s="92" t="s">
        <v>61</v>
      </c>
      <c r="B4" s="92"/>
      <c r="C4" s="92"/>
      <c r="D4" s="92"/>
      <c r="E4" s="92"/>
      <c r="F4" s="92"/>
      <c r="G4" s="92"/>
      <c r="H4" s="92"/>
      <c r="I4" s="92"/>
      <c r="J4" s="92"/>
      <c r="K4" s="92"/>
      <c r="L4" s="92"/>
      <c r="M4" s="92"/>
      <c r="N4" s="92"/>
      <c r="O4" s="93" t="str">
        <f>IF(Gesamtübersicht!B8="","",Gesamtübersicht!B8)</f>
        <v/>
      </c>
      <c r="P4" s="93"/>
      <c r="Q4" s="93"/>
      <c r="R4" s="93"/>
      <c r="S4" s="93"/>
      <c r="T4" s="93"/>
      <c r="U4" s="93"/>
      <c r="V4" s="93"/>
      <c r="W4" s="93"/>
      <c r="X4" s="93"/>
      <c r="Y4" s="93"/>
      <c r="Z4" s="93"/>
      <c r="AA4" s="93"/>
      <c r="AB4" s="93"/>
      <c r="AC4" s="93"/>
    </row>
    <row r="5" spans="1:44" ht="15" customHeight="1" x14ac:dyDescent="0.2">
      <c r="A5" s="92" t="s">
        <v>62</v>
      </c>
      <c r="B5" s="92"/>
      <c r="C5" s="92"/>
      <c r="D5" s="92"/>
      <c r="E5" s="92"/>
      <c r="F5" s="92"/>
      <c r="G5" s="92"/>
      <c r="H5" s="92"/>
      <c r="I5" s="92"/>
      <c r="J5" s="92"/>
      <c r="K5" s="92"/>
      <c r="L5" s="92"/>
      <c r="M5" s="92"/>
      <c r="N5" s="92"/>
      <c r="O5" s="93" t="str">
        <f>IF(Gesamtübersicht!B9="","",Gesamtübersicht!B9)</f>
        <v/>
      </c>
      <c r="P5" s="93"/>
      <c r="Q5" s="93"/>
      <c r="R5" s="93"/>
      <c r="S5" s="93"/>
      <c r="T5" s="93"/>
      <c r="U5" s="93"/>
      <c r="V5" s="93"/>
      <c r="W5" s="93"/>
      <c r="X5" s="93"/>
      <c r="Y5" s="93"/>
      <c r="Z5" s="93"/>
      <c r="AA5" s="93"/>
      <c r="AB5" s="93"/>
      <c r="AC5" s="93"/>
    </row>
    <row r="6" spans="1:44" ht="15" customHeight="1" x14ac:dyDescent="0.2">
      <c r="E6" s="48"/>
      <c r="F6" s="48"/>
      <c r="G6" s="48"/>
      <c r="H6" s="48"/>
      <c r="I6" s="48"/>
      <c r="J6" s="48"/>
      <c r="K6" s="48"/>
      <c r="L6" s="48"/>
      <c r="M6" s="48"/>
      <c r="N6" s="48"/>
      <c r="O6" s="48"/>
      <c r="P6" s="48"/>
      <c r="Q6" s="48"/>
      <c r="R6" s="48"/>
      <c r="S6" s="48"/>
      <c r="T6" s="48"/>
      <c r="U6" s="48"/>
      <c r="V6" s="48"/>
      <c r="W6" s="48"/>
      <c r="X6" s="48"/>
      <c r="Y6" s="48"/>
      <c r="Z6" s="48"/>
      <c r="AA6" s="48"/>
      <c r="AB6" s="48"/>
      <c r="AC6" s="48"/>
    </row>
    <row r="7" spans="1:44" ht="18" customHeight="1" x14ac:dyDescent="0.2">
      <c r="A7" s="97" t="s">
        <v>54</v>
      </c>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9"/>
    </row>
    <row r="8" spans="1:44" ht="9" customHeight="1" x14ac:dyDescent="0.2"/>
    <row r="9" spans="1:44" s="49" customFormat="1" ht="18" customHeight="1" x14ac:dyDescent="0.2">
      <c r="A9" s="101" t="s">
        <v>37</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row>
    <row r="10" spans="1:44" s="49" customFormat="1" ht="9" customHeight="1" x14ac:dyDescent="0.2">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row>
    <row r="11" spans="1:44" s="49" customFormat="1" ht="30.75" customHeight="1" x14ac:dyDescent="0.2">
      <c r="A11" s="104" t="s">
        <v>33</v>
      </c>
      <c r="B11" s="104"/>
      <c r="C11" s="105" t="s">
        <v>109</v>
      </c>
      <c r="D11" s="105"/>
      <c r="E11" s="105"/>
      <c r="F11" s="105"/>
      <c r="G11" s="105"/>
      <c r="H11" s="105"/>
      <c r="I11" s="105"/>
      <c r="J11" s="105"/>
      <c r="K11" s="105"/>
      <c r="L11" s="105"/>
      <c r="M11" s="105"/>
      <c r="N11" s="105"/>
      <c r="O11" s="105"/>
      <c r="P11" s="105"/>
      <c r="Q11" s="105"/>
      <c r="R11" s="105"/>
      <c r="S11" s="105"/>
      <c r="T11" s="105"/>
      <c r="U11" s="105"/>
      <c r="V11" s="105"/>
      <c r="W11" s="105"/>
      <c r="X11" s="100"/>
      <c r="Y11" s="100"/>
      <c r="Z11" s="100"/>
      <c r="AA11" s="100"/>
      <c r="AB11" s="100"/>
      <c r="AC11" s="100"/>
      <c r="AF11" s="1"/>
    </row>
    <row r="12" spans="1:44" s="49" customFormat="1" ht="18" customHeight="1" x14ac:dyDescent="0.2">
      <c r="A12" s="111" t="s">
        <v>7</v>
      </c>
      <c r="B12" s="111"/>
      <c r="C12" s="111" t="s">
        <v>110</v>
      </c>
      <c r="D12" s="111"/>
      <c r="E12" s="111"/>
      <c r="F12" s="111"/>
      <c r="G12" s="111"/>
      <c r="H12" s="111"/>
      <c r="I12" s="111"/>
      <c r="J12" s="111"/>
      <c r="K12" s="111"/>
      <c r="L12" s="111"/>
      <c r="M12" s="111"/>
      <c r="N12" s="111"/>
      <c r="O12" s="111"/>
      <c r="P12" s="111"/>
      <c r="Q12" s="111"/>
      <c r="R12" s="111"/>
      <c r="S12" s="111"/>
      <c r="T12" s="111"/>
      <c r="U12" s="111"/>
      <c r="V12" s="111"/>
      <c r="W12" s="111"/>
      <c r="X12" s="112">
        <f>SUM(X11:AC11)</f>
        <v>0</v>
      </c>
      <c r="Y12" s="112"/>
      <c r="Z12" s="112"/>
      <c r="AA12" s="112"/>
      <c r="AB12" s="112"/>
      <c r="AC12" s="112"/>
      <c r="AF12" s="1"/>
      <c r="AG12" s="116"/>
      <c r="AH12" s="116"/>
      <c r="AI12" s="116"/>
      <c r="AJ12" s="116"/>
      <c r="AK12" s="116"/>
      <c r="AL12" s="116"/>
      <c r="AM12" s="116"/>
      <c r="AN12" s="116"/>
    </row>
    <row r="13" spans="1:44" s="49" customFormat="1" ht="9" customHeight="1" x14ac:dyDescent="0.2">
      <c r="A13" s="9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F13" s="1"/>
    </row>
    <row r="14" spans="1:44" s="49" customFormat="1" ht="18" customHeight="1" x14ac:dyDescent="0.2">
      <c r="A14" s="101" t="s">
        <v>36</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3"/>
      <c r="AF14" s="1"/>
    </row>
    <row r="15" spans="1:44" s="49" customFormat="1" ht="9" customHeight="1" x14ac:dyDescent="0.2">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F15" s="1"/>
    </row>
    <row r="16" spans="1:44" s="49" customFormat="1" ht="18" customHeight="1" x14ac:dyDescent="0.2">
      <c r="A16" s="104" t="s">
        <v>34</v>
      </c>
      <c r="B16" s="104"/>
      <c r="C16" s="113" t="s">
        <v>6</v>
      </c>
      <c r="D16" s="113"/>
      <c r="E16" s="113"/>
      <c r="F16" s="113"/>
      <c r="G16" s="113"/>
      <c r="H16" s="113"/>
      <c r="I16" s="113"/>
      <c r="J16" s="113"/>
      <c r="K16" s="113"/>
      <c r="L16" s="113"/>
      <c r="M16" s="113"/>
      <c r="N16" s="113"/>
      <c r="O16" s="113"/>
      <c r="P16" s="113"/>
      <c r="Q16" s="113"/>
      <c r="R16" s="113"/>
      <c r="S16" s="113"/>
      <c r="T16" s="113"/>
      <c r="U16" s="113"/>
      <c r="V16" s="113"/>
      <c r="W16" s="113"/>
      <c r="X16" s="114" t="str">
        <f>IF('Direkte Ausgaben'!Y11="","0,00 €",ROUND('Direkte Ausgaben'!Y11,2))</f>
        <v>0,00 €</v>
      </c>
      <c r="Y16" s="114"/>
      <c r="Z16" s="114"/>
      <c r="AA16" s="114"/>
      <c r="AB16" s="114"/>
      <c r="AC16" s="114"/>
      <c r="AF16" s="1"/>
    </row>
    <row r="17" spans="1:32" s="49" customFormat="1" ht="18" customHeight="1" x14ac:dyDescent="0.2">
      <c r="A17" s="104" t="s">
        <v>35</v>
      </c>
      <c r="B17" s="104"/>
      <c r="C17" s="113" t="s">
        <v>51</v>
      </c>
      <c r="D17" s="113"/>
      <c r="E17" s="113"/>
      <c r="F17" s="113"/>
      <c r="G17" s="113"/>
      <c r="H17" s="113"/>
      <c r="I17" s="113"/>
      <c r="J17" s="113"/>
      <c r="K17" s="113"/>
      <c r="L17" s="113"/>
      <c r="M17" s="113"/>
      <c r="N17" s="113"/>
      <c r="O17" s="113"/>
      <c r="P17" s="113"/>
      <c r="Q17" s="113"/>
      <c r="R17" s="113"/>
      <c r="S17" s="113"/>
      <c r="T17" s="113"/>
      <c r="U17" s="113"/>
      <c r="V17" s="113"/>
      <c r="W17" s="113"/>
      <c r="X17" s="114" t="str">
        <f>IF('Direkte Ausgaben'!Y38="","0,00 €",ROUND('Direkte Ausgaben'!Y38,2))</f>
        <v>0,00 €</v>
      </c>
      <c r="Y17" s="114"/>
      <c r="Z17" s="114"/>
      <c r="AA17" s="114"/>
      <c r="AB17" s="114"/>
      <c r="AC17" s="114"/>
      <c r="AF17" s="1"/>
    </row>
    <row r="18" spans="1:32" s="49" customFormat="1" ht="18" customHeight="1" x14ac:dyDescent="0.2">
      <c r="A18" s="104" t="s">
        <v>38</v>
      </c>
      <c r="B18" s="104"/>
      <c r="C18" s="106" t="s">
        <v>88</v>
      </c>
      <c r="D18" s="107"/>
      <c r="E18" s="107"/>
      <c r="F18" s="107"/>
      <c r="G18" s="107"/>
      <c r="H18" s="107"/>
      <c r="I18" s="107"/>
      <c r="J18" s="107"/>
      <c r="K18" s="107"/>
      <c r="L18" s="107"/>
      <c r="M18" s="107"/>
      <c r="N18" s="107"/>
      <c r="O18" s="107"/>
      <c r="P18" s="107"/>
      <c r="Q18" s="107"/>
      <c r="R18" s="107"/>
      <c r="S18" s="107"/>
      <c r="T18" s="107"/>
      <c r="U18" s="107"/>
      <c r="V18" s="107"/>
      <c r="W18" s="108"/>
      <c r="X18" s="114" t="str">
        <f>IF('Direkte Ausgaben'!Y57="","0,00 €",ROUND('Direkte Ausgaben'!Y57,2))</f>
        <v>0,00 €</v>
      </c>
      <c r="Y18" s="114"/>
      <c r="Z18" s="114"/>
      <c r="AA18" s="114"/>
      <c r="AB18" s="114"/>
      <c r="AC18" s="114"/>
      <c r="AF18" s="1"/>
    </row>
    <row r="19" spans="1:32" s="49" customFormat="1" ht="18" customHeight="1" x14ac:dyDescent="0.2">
      <c r="A19" s="104" t="s">
        <v>41</v>
      </c>
      <c r="B19" s="104"/>
      <c r="C19" s="106" t="s">
        <v>89</v>
      </c>
      <c r="D19" s="107"/>
      <c r="E19" s="107"/>
      <c r="F19" s="107"/>
      <c r="G19" s="107"/>
      <c r="H19" s="107"/>
      <c r="I19" s="107"/>
      <c r="J19" s="107"/>
      <c r="K19" s="107"/>
      <c r="L19" s="107"/>
      <c r="M19" s="107"/>
      <c r="N19" s="107"/>
      <c r="O19" s="107"/>
      <c r="P19" s="107"/>
      <c r="Q19" s="107"/>
      <c r="R19" s="107"/>
      <c r="S19" s="107"/>
      <c r="T19" s="107"/>
      <c r="U19" s="107"/>
      <c r="V19" s="107"/>
      <c r="W19" s="108"/>
      <c r="X19" s="114" t="str">
        <f>IF('Direkte Ausgaben'!Y63="","0,00 €",ROUND('Direkte Ausgaben'!Y63,2))</f>
        <v>0,00 €</v>
      </c>
      <c r="Y19" s="114"/>
      <c r="Z19" s="114"/>
      <c r="AA19" s="114"/>
      <c r="AB19" s="114"/>
      <c r="AC19" s="114"/>
      <c r="AF19" s="1"/>
    </row>
    <row r="20" spans="1:32" s="49" customFormat="1" ht="18" customHeight="1" x14ac:dyDescent="0.2">
      <c r="A20" s="104" t="s">
        <v>42</v>
      </c>
      <c r="B20" s="104"/>
      <c r="C20" s="106" t="s">
        <v>90</v>
      </c>
      <c r="D20" s="107"/>
      <c r="E20" s="107"/>
      <c r="F20" s="107"/>
      <c r="G20" s="107"/>
      <c r="H20" s="107"/>
      <c r="I20" s="107"/>
      <c r="J20" s="107"/>
      <c r="K20" s="107"/>
      <c r="L20" s="107"/>
      <c r="M20" s="107"/>
      <c r="N20" s="107"/>
      <c r="O20" s="107"/>
      <c r="P20" s="107"/>
      <c r="Q20" s="107"/>
      <c r="R20" s="107"/>
      <c r="S20" s="107"/>
      <c r="T20" s="107"/>
      <c r="U20" s="107"/>
      <c r="V20" s="107"/>
      <c r="W20" s="108"/>
      <c r="X20" s="114" t="str">
        <f>IF('Direkte Ausgaben'!Y73="","0,00 €",ROUND('Direkte Ausgaben'!Y73,2))</f>
        <v>0,00 €</v>
      </c>
      <c r="Y20" s="114"/>
      <c r="Z20" s="114"/>
      <c r="AA20" s="114"/>
      <c r="AB20" s="114"/>
      <c r="AC20" s="114"/>
      <c r="AF20" s="1"/>
    </row>
    <row r="21" spans="1:32" s="49" customFormat="1" ht="18" customHeight="1" x14ac:dyDescent="0.2">
      <c r="A21" s="104" t="s">
        <v>91</v>
      </c>
      <c r="B21" s="104"/>
      <c r="C21" s="106" t="s">
        <v>112</v>
      </c>
      <c r="D21" s="107"/>
      <c r="E21" s="107"/>
      <c r="F21" s="107"/>
      <c r="G21" s="107"/>
      <c r="H21" s="107"/>
      <c r="I21" s="107"/>
      <c r="J21" s="107"/>
      <c r="K21" s="107"/>
      <c r="L21" s="107"/>
      <c r="M21" s="107"/>
      <c r="N21" s="107"/>
      <c r="O21" s="107"/>
      <c r="P21" s="107"/>
      <c r="Q21" s="107"/>
      <c r="R21" s="107"/>
      <c r="S21" s="107"/>
      <c r="T21" s="107"/>
      <c r="U21" s="107"/>
      <c r="V21" s="107"/>
      <c r="W21" s="108"/>
      <c r="X21" s="114" t="str">
        <f>IF('Direkte Ausgaben'!Y90="","0,00 €",ROUND('Direkte Ausgaben'!Y90,2))</f>
        <v>0,00 €</v>
      </c>
      <c r="Y21" s="114"/>
      <c r="Z21" s="114"/>
      <c r="AA21" s="114"/>
      <c r="AB21" s="114"/>
      <c r="AC21" s="114"/>
      <c r="AF21" s="1"/>
    </row>
    <row r="22" spans="1:32" s="49" customFormat="1" ht="18" customHeight="1" x14ac:dyDescent="0.2">
      <c r="A22" s="109" t="s">
        <v>43</v>
      </c>
      <c r="B22" s="110"/>
      <c r="C22" s="106" t="s">
        <v>92</v>
      </c>
      <c r="D22" s="107"/>
      <c r="E22" s="107"/>
      <c r="F22" s="107"/>
      <c r="G22" s="107"/>
      <c r="H22" s="107"/>
      <c r="I22" s="107"/>
      <c r="J22" s="107"/>
      <c r="K22" s="107"/>
      <c r="L22" s="107"/>
      <c r="M22" s="107"/>
      <c r="N22" s="107"/>
      <c r="O22" s="107"/>
      <c r="P22" s="107"/>
      <c r="Q22" s="107"/>
      <c r="R22" s="107"/>
      <c r="S22" s="107"/>
      <c r="T22" s="107"/>
      <c r="U22" s="107"/>
      <c r="V22" s="107"/>
      <c r="W22" s="108"/>
      <c r="X22" s="114">
        <f>IF('Direkte Ausgaben'!Y94="",0,ROUND('Direkte Ausgaben'!Y94,2))</f>
        <v>0</v>
      </c>
      <c r="Y22" s="114"/>
      <c r="Z22" s="114"/>
      <c r="AA22" s="114"/>
      <c r="AB22" s="114"/>
      <c r="AC22" s="114"/>
      <c r="AF22" s="1"/>
    </row>
    <row r="23" spans="1:32" s="49" customFormat="1" ht="18" customHeight="1" x14ac:dyDescent="0.2">
      <c r="A23" s="109" t="s">
        <v>93</v>
      </c>
      <c r="B23" s="110"/>
      <c r="C23" s="106" t="s">
        <v>94</v>
      </c>
      <c r="D23" s="107"/>
      <c r="E23" s="107"/>
      <c r="F23" s="107"/>
      <c r="G23" s="107"/>
      <c r="H23" s="107"/>
      <c r="I23" s="107"/>
      <c r="J23" s="107"/>
      <c r="K23" s="107"/>
      <c r="L23" s="107"/>
      <c r="M23" s="107"/>
      <c r="N23" s="107"/>
      <c r="O23" s="107"/>
      <c r="P23" s="107"/>
      <c r="Q23" s="107"/>
      <c r="R23" s="107"/>
      <c r="S23" s="107"/>
      <c r="T23" s="107"/>
      <c r="U23" s="107"/>
      <c r="V23" s="107"/>
      <c r="W23" s="108"/>
      <c r="X23" s="114">
        <f>IF('Direkte Ausgaben'!Y99="",0,ROUND('Direkte Ausgaben'!Y99,2))</f>
        <v>0</v>
      </c>
      <c r="Y23" s="114"/>
      <c r="Z23" s="114"/>
      <c r="AA23" s="114"/>
      <c r="AB23" s="114"/>
      <c r="AC23" s="114"/>
      <c r="AF23" s="1"/>
    </row>
    <row r="24" spans="1:32" s="49" customFormat="1" ht="18" customHeight="1" x14ac:dyDescent="0.2">
      <c r="A24" s="104" t="s">
        <v>95</v>
      </c>
      <c r="B24" s="104"/>
      <c r="C24" s="105" t="s">
        <v>39</v>
      </c>
      <c r="D24" s="113"/>
      <c r="E24" s="113"/>
      <c r="F24" s="113"/>
      <c r="G24" s="113"/>
      <c r="H24" s="113"/>
      <c r="I24" s="113"/>
      <c r="J24" s="113"/>
      <c r="K24" s="113"/>
      <c r="L24" s="113"/>
      <c r="M24" s="113"/>
      <c r="N24" s="113"/>
      <c r="O24" s="113"/>
      <c r="P24" s="113"/>
      <c r="Q24" s="113"/>
      <c r="R24" s="113"/>
      <c r="S24" s="113"/>
      <c r="T24" s="113"/>
      <c r="U24" s="113"/>
      <c r="V24" s="113"/>
      <c r="W24" s="113"/>
      <c r="X24" s="114">
        <f>IF('Direkte Ausgaben'!Y118="",0,ROUND('Direkte Ausgaben'!Y118,2))</f>
        <v>0</v>
      </c>
      <c r="Y24" s="114"/>
      <c r="Z24" s="114"/>
      <c r="AA24" s="114"/>
      <c r="AB24" s="114"/>
      <c r="AC24" s="114"/>
      <c r="AF24" s="1"/>
    </row>
    <row r="25" spans="1:32" s="49" customFormat="1" ht="18" customHeight="1" x14ac:dyDescent="0.2">
      <c r="A25" s="104" t="s">
        <v>96</v>
      </c>
      <c r="B25" s="104"/>
      <c r="C25" s="105" t="s">
        <v>40</v>
      </c>
      <c r="D25" s="105"/>
      <c r="E25" s="105"/>
      <c r="F25" s="105"/>
      <c r="G25" s="105"/>
      <c r="H25" s="105"/>
      <c r="I25" s="105"/>
      <c r="J25" s="105"/>
      <c r="K25" s="105"/>
      <c r="L25" s="105"/>
      <c r="M25" s="105"/>
      <c r="N25" s="105"/>
      <c r="O25" s="105"/>
      <c r="P25" s="105"/>
      <c r="Q25" s="105"/>
      <c r="R25" s="105"/>
      <c r="S25" s="105"/>
      <c r="T25" s="105"/>
      <c r="U25" s="105"/>
      <c r="V25" s="105"/>
      <c r="W25" s="105"/>
      <c r="X25" s="114">
        <f>IF('Direkte Ausgaben'!Y137="",0,ROUND('Direkte Ausgaben'!Y137,2))</f>
        <v>0</v>
      </c>
      <c r="Y25" s="114"/>
      <c r="Z25" s="114"/>
      <c r="AA25" s="114"/>
      <c r="AB25" s="114"/>
      <c r="AC25" s="114"/>
      <c r="AF25" s="1"/>
    </row>
    <row r="26" spans="1:32" s="49" customFormat="1" ht="18" customHeight="1" x14ac:dyDescent="0.2">
      <c r="A26" s="104" t="s">
        <v>97</v>
      </c>
      <c r="B26" s="104"/>
      <c r="C26" s="105" t="s">
        <v>31</v>
      </c>
      <c r="D26" s="113"/>
      <c r="E26" s="113"/>
      <c r="F26" s="113"/>
      <c r="G26" s="113"/>
      <c r="H26" s="113"/>
      <c r="I26" s="113"/>
      <c r="J26" s="113"/>
      <c r="K26" s="113"/>
      <c r="L26" s="113"/>
      <c r="M26" s="113"/>
      <c r="N26" s="113"/>
      <c r="O26" s="113"/>
      <c r="P26" s="113"/>
      <c r="Q26" s="113"/>
      <c r="R26" s="113"/>
      <c r="S26" s="113"/>
      <c r="T26" s="113"/>
      <c r="U26" s="113"/>
      <c r="V26" s="113"/>
      <c r="W26" s="113"/>
      <c r="X26" s="114">
        <f>IF('Direkte Ausgaben'!Y154="",0,ROUND('Direkte Ausgaben'!Y154,2))</f>
        <v>0</v>
      </c>
      <c r="Y26" s="114"/>
      <c r="Z26" s="114"/>
      <c r="AA26" s="114"/>
      <c r="AB26" s="114"/>
      <c r="AC26" s="114"/>
      <c r="AF26" s="1"/>
    </row>
    <row r="27" spans="1:32" s="49" customFormat="1" ht="18" customHeight="1" x14ac:dyDescent="0.2">
      <c r="A27" s="104" t="s">
        <v>98</v>
      </c>
      <c r="B27" s="104"/>
      <c r="C27" s="105" t="s">
        <v>99</v>
      </c>
      <c r="D27" s="113"/>
      <c r="E27" s="113"/>
      <c r="F27" s="113"/>
      <c r="G27" s="113"/>
      <c r="H27" s="113"/>
      <c r="I27" s="113"/>
      <c r="J27" s="113"/>
      <c r="K27" s="113"/>
      <c r="L27" s="113"/>
      <c r="M27" s="113"/>
      <c r="N27" s="113"/>
      <c r="O27" s="113"/>
      <c r="P27" s="113"/>
      <c r="Q27" s="113"/>
      <c r="R27" s="113"/>
      <c r="S27" s="113"/>
      <c r="T27" s="113"/>
      <c r="U27" s="113"/>
      <c r="V27" s="113"/>
      <c r="W27" s="113"/>
      <c r="X27" s="114">
        <f>IF('Direkte Ausgaben'!Y158="",0,ROUND('Direkte Ausgaben'!Y158,2))</f>
        <v>0</v>
      </c>
      <c r="Y27" s="114"/>
      <c r="Z27" s="114"/>
      <c r="AA27" s="114"/>
      <c r="AB27" s="114"/>
      <c r="AC27" s="114"/>
      <c r="AF27" s="1"/>
    </row>
    <row r="28" spans="1:32" s="49" customFormat="1" ht="18" customHeight="1" x14ac:dyDescent="0.2">
      <c r="A28" s="111" t="s">
        <v>8</v>
      </c>
      <c r="B28" s="111"/>
      <c r="C28" s="111" t="s">
        <v>105</v>
      </c>
      <c r="D28" s="111"/>
      <c r="E28" s="111"/>
      <c r="F28" s="111"/>
      <c r="G28" s="111"/>
      <c r="H28" s="111"/>
      <c r="I28" s="111"/>
      <c r="J28" s="111"/>
      <c r="K28" s="111"/>
      <c r="L28" s="111"/>
      <c r="M28" s="111"/>
      <c r="N28" s="111"/>
      <c r="O28" s="111"/>
      <c r="P28" s="111"/>
      <c r="Q28" s="111"/>
      <c r="R28" s="111"/>
      <c r="S28" s="111"/>
      <c r="T28" s="111"/>
      <c r="U28" s="111"/>
      <c r="V28" s="111"/>
      <c r="W28" s="111"/>
      <c r="X28" s="112">
        <f>X16+X17+X27</f>
        <v>0</v>
      </c>
      <c r="Y28" s="112"/>
      <c r="Z28" s="112"/>
      <c r="AA28" s="112"/>
      <c r="AB28" s="112"/>
      <c r="AC28" s="112"/>
      <c r="AF28" s="1"/>
    </row>
    <row r="29" spans="1:32" s="49" customFormat="1" ht="9" customHeight="1" x14ac:dyDescent="0.2">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F29" s="1"/>
    </row>
    <row r="30" spans="1:32" s="49" customFormat="1" ht="18" customHeight="1" x14ac:dyDescent="0.2">
      <c r="A30" s="96" t="s">
        <v>10</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F30" s="1"/>
    </row>
    <row r="31" spans="1:32" s="49" customFormat="1" ht="9" customHeight="1" x14ac:dyDescent="0.2">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F31" s="1"/>
    </row>
    <row r="32" spans="1:32" s="49" customFormat="1" ht="18" customHeight="1" x14ac:dyDescent="0.2">
      <c r="A32" s="104" t="s">
        <v>44</v>
      </c>
      <c r="B32" s="104"/>
      <c r="C32" s="105" t="s">
        <v>108</v>
      </c>
      <c r="D32" s="113"/>
      <c r="E32" s="113"/>
      <c r="F32" s="113"/>
      <c r="G32" s="113"/>
      <c r="H32" s="113"/>
      <c r="I32" s="113"/>
      <c r="J32" s="113"/>
      <c r="K32" s="113"/>
      <c r="L32" s="113"/>
      <c r="M32" s="113"/>
      <c r="N32" s="113"/>
      <c r="O32" s="113"/>
      <c r="P32" s="113"/>
      <c r="Q32" s="113"/>
      <c r="R32" s="113"/>
      <c r="S32" s="113"/>
      <c r="T32" s="113"/>
      <c r="U32" s="113"/>
      <c r="V32" s="113"/>
      <c r="W32" s="113"/>
      <c r="X32" s="114">
        <f>ROUND('Indirekte Ausgaben'!Y12,2)</f>
        <v>0</v>
      </c>
      <c r="Y32" s="114"/>
      <c r="Z32" s="114"/>
      <c r="AA32" s="114"/>
      <c r="AB32" s="114"/>
      <c r="AC32" s="114"/>
      <c r="AF32" s="1"/>
    </row>
    <row r="33" spans="1:35" s="49" customFormat="1" ht="18" customHeight="1" x14ac:dyDescent="0.2">
      <c r="A33" s="117" t="s">
        <v>9</v>
      </c>
      <c r="B33" s="117"/>
      <c r="C33" s="111" t="s">
        <v>45</v>
      </c>
      <c r="D33" s="111"/>
      <c r="E33" s="111"/>
      <c r="F33" s="111"/>
      <c r="G33" s="111"/>
      <c r="H33" s="111"/>
      <c r="I33" s="111"/>
      <c r="J33" s="111"/>
      <c r="K33" s="111"/>
      <c r="L33" s="111"/>
      <c r="M33" s="111"/>
      <c r="N33" s="111"/>
      <c r="O33" s="111"/>
      <c r="P33" s="111"/>
      <c r="Q33" s="111"/>
      <c r="R33" s="111"/>
      <c r="S33" s="111"/>
      <c r="T33" s="111"/>
      <c r="U33" s="111"/>
      <c r="V33" s="111"/>
      <c r="W33" s="111"/>
      <c r="X33" s="112">
        <f>SUM(X32:AC32)</f>
        <v>0</v>
      </c>
      <c r="Y33" s="112"/>
      <c r="Z33" s="112"/>
      <c r="AA33" s="112"/>
      <c r="AB33" s="112"/>
      <c r="AC33" s="112"/>
      <c r="AF33" s="1"/>
    </row>
    <row r="34" spans="1:35" s="53" customFormat="1" ht="18" customHeight="1" x14ac:dyDescent="0.2">
      <c r="A34" s="50"/>
      <c r="B34" s="50"/>
      <c r="C34" s="51"/>
      <c r="D34" s="51"/>
      <c r="E34" s="51"/>
      <c r="F34" s="51"/>
      <c r="G34" s="51"/>
      <c r="H34" s="51"/>
      <c r="I34" s="51"/>
      <c r="J34" s="51"/>
      <c r="K34" s="51"/>
      <c r="L34" s="51"/>
      <c r="M34" s="51"/>
      <c r="N34" s="51"/>
      <c r="O34" s="51"/>
      <c r="P34" s="51"/>
      <c r="Q34" s="51"/>
      <c r="R34" s="51"/>
      <c r="S34" s="51"/>
      <c r="T34" s="51"/>
      <c r="U34" s="51"/>
      <c r="V34" s="51"/>
      <c r="W34" s="51"/>
      <c r="X34" s="52"/>
      <c r="Y34" s="52"/>
      <c r="Z34" s="52"/>
      <c r="AA34" s="52"/>
      <c r="AB34" s="52"/>
      <c r="AC34" s="52"/>
      <c r="AF34" s="2"/>
    </row>
    <row r="35" spans="1:35" s="49" customFormat="1" ht="18" customHeight="1" x14ac:dyDescent="0.2">
      <c r="A35" s="117" t="s">
        <v>11</v>
      </c>
      <c r="B35" s="117"/>
      <c r="C35" s="111" t="s">
        <v>53</v>
      </c>
      <c r="D35" s="111"/>
      <c r="E35" s="111"/>
      <c r="F35" s="111"/>
      <c r="G35" s="111"/>
      <c r="H35" s="111"/>
      <c r="I35" s="111"/>
      <c r="J35" s="111"/>
      <c r="K35" s="111"/>
      <c r="L35" s="111"/>
      <c r="M35" s="111"/>
      <c r="N35" s="111"/>
      <c r="O35" s="111"/>
      <c r="P35" s="111"/>
      <c r="Q35" s="111"/>
      <c r="R35" s="111"/>
      <c r="S35" s="111"/>
      <c r="T35" s="111"/>
      <c r="U35" s="111"/>
      <c r="V35" s="111"/>
      <c r="W35" s="111"/>
      <c r="X35" s="112">
        <f>SUM(X12)+SUM(X28)+SUM(X33)</f>
        <v>0</v>
      </c>
      <c r="Y35" s="112"/>
      <c r="Z35" s="112"/>
      <c r="AA35" s="112"/>
      <c r="AB35" s="112"/>
      <c r="AC35" s="112"/>
      <c r="AF35" s="1"/>
    </row>
    <row r="36" spans="1:35" ht="18" customHeight="1" x14ac:dyDescent="0.2">
      <c r="A36" s="54"/>
      <c r="B36" s="55"/>
      <c r="C36" s="56"/>
      <c r="D36" s="57"/>
      <c r="E36" s="57"/>
      <c r="F36" s="57"/>
      <c r="G36" s="57"/>
      <c r="H36" s="57"/>
      <c r="I36" s="57"/>
      <c r="J36" s="57"/>
      <c r="K36" s="57"/>
      <c r="L36" s="57"/>
      <c r="M36" s="57"/>
      <c r="N36" s="57"/>
      <c r="O36" s="57"/>
      <c r="P36" s="57"/>
      <c r="Q36" s="57"/>
      <c r="R36" s="57"/>
      <c r="S36" s="57"/>
      <c r="T36" s="57"/>
      <c r="U36" s="57"/>
      <c r="V36" s="57"/>
      <c r="W36" s="57"/>
      <c r="X36" s="58"/>
      <c r="Y36" s="58"/>
      <c r="Z36" s="58"/>
      <c r="AA36" s="58"/>
      <c r="AB36" s="58"/>
      <c r="AC36" s="58"/>
    </row>
    <row r="37" spans="1:35" ht="18" customHeight="1" x14ac:dyDescent="0.2">
      <c r="A37" s="118" t="s">
        <v>55</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row>
    <row r="38" spans="1:35" ht="18" customHeight="1" thickBot="1" x14ac:dyDescent="0.25"/>
    <row r="39" spans="1:35" s="49" customFormat="1" ht="18" customHeight="1" thickBot="1" x14ac:dyDescent="0.25">
      <c r="A39" s="159" t="s">
        <v>12</v>
      </c>
      <c r="B39" s="143"/>
      <c r="C39" s="143"/>
      <c r="D39" s="143"/>
      <c r="E39" s="143"/>
      <c r="F39" s="143"/>
      <c r="G39" s="143"/>
      <c r="H39" s="143"/>
      <c r="I39" s="150">
        <v>2026</v>
      </c>
      <c r="J39" s="150"/>
      <c r="K39" s="150"/>
      <c r="L39" s="150"/>
      <c r="M39" s="150"/>
      <c r="N39" s="143">
        <v>2027</v>
      </c>
      <c r="O39" s="143"/>
      <c r="P39" s="143"/>
      <c r="Q39" s="143"/>
      <c r="R39" s="143"/>
      <c r="S39" s="143">
        <v>2028</v>
      </c>
      <c r="T39" s="143"/>
      <c r="U39" s="143"/>
      <c r="V39" s="143"/>
      <c r="W39" s="143"/>
      <c r="X39" s="144" t="s">
        <v>25</v>
      </c>
      <c r="Y39" s="144"/>
      <c r="Z39" s="144"/>
      <c r="AA39" s="144"/>
      <c r="AB39" s="144"/>
      <c r="AC39" s="145"/>
    </row>
    <row r="40" spans="1:35" s="49" customFormat="1" ht="27" customHeight="1" x14ac:dyDescent="0.2">
      <c r="A40" s="160" t="s">
        <v>7</v>
      </c>
      <c r="B40" s="161"/>
      <c r="C40" s="151" t="s">
        <v>37</v>
      </c>
      <c r="D40" s="151"/>
      <c r="E40" s="151"/>
      <c r="F40" s="151"/>
      <c r="G40" s="151"/>
      <c r="H40" s="151"/>
      <c r="I40" s="158"/>
      <c r="J40" s="158"/>
      <c r="K40" s="158"/>
      <c r="L40" s="158"/>
      <c r="M40" s="158"/>
      <c r="N40" s="158"/>
      <c r="O40" s="158"/>
      <c r="P40" s="158"/>
      <c r="Q40" s="158"/>
      <c r="R40" s="158"/>
      <c r="S40" s="158"/>
      <c r="T40" s="158"/>
      <c r="U40" s="158"/>
      <c r="V40" s="158"/>
      <c r="W40" s="158"/>
      <c r="X40" s="152">
        <f>IF(SUM(I40:W40)=X12,SUM(I40:W40),"nicht korrekt")</f>
        <v>0</v>
      </c>
      <c r="Y40" s="152"/>
      <c r="Z40" s="152"/>
      <c r="AA40" s="152"/>
      <c r="AB40" s="152"/>
      <c r="AC40" s="153"/>
      <c r="AE40" s="115"/>
      <c r="AF40" s="115"/>
      <c r="AG40" s="115"/>
      <c r="AH40" s="115"/>
      <c r="AI40" s="115"/>
    </row>
    <row r="41" spans="1:35" s="49" customFormat="1" ht="23.25" customHeight="1" x14ac:dyDescent="0.2">
      <c r="A41" s="125" t="s">
        <v>8</v>
      </c>
      <c r="B41" s="126"/>
      <c r="C41" s="126" t="s">
        <v>36</v>
      </c>
      <c r="D41" s="126"/>
      <c r="E41" s="126"/>
      <c r="F41" s="126"/>
      <c r="G41" s="126"/>
      <c r="H41" s="126"/>
      <c r="I41" s="142"/>
      <c r="J41" s="142"/>
      <c r="K41" s="142"/>
      <c r="L41" s="142"/>
      <c r="M41" s="142"/>
      <c r="N41" s="142"/>
      <c r="O41" s="142"/>
      <c r="P41" s="142"/>
      <c r="Q41" s="142"/>
      <c r="R41" s="142"/>
      <c r="S41" s="142"/>
      <c r="T41" s="142"/>
      <c r="U41" s="142"/>
      <c r="V41" s="142"/>
      <c r="W41" s="142"/>
      <c r="X41" s="154">
        <f>IF(SUM(I41:W41)=X28,SUM(I41:W41),"nicht korrekt")</f>
        <v>0</v>
      </c>
      <c r="Y41" s="154"/>
      <c r="Z41" s="154"/>
      <c r="AA41" s="154"/>
      <c r="AB41" s="154"/>
      <c r="AC41" s="155"/>
    </row>
    <row r="42" spans="1:35" s="49" customFormat="1" ht="25.9" customHeight="1" thickBot="1" x14ac:dyDescent="0.25">
      <c r="A42" s="123" t="s">
        <v>9</v>
      </c>
      <c r="B42" s="124"/>
      <c r="C42" s="162" t="s">
        <v>10</v>
      </c>
      <c r="D42" s="162"/>
      <c r="E42" s="162"/>
      <c r="F42" s="162"/>
      <c r="G42" s="162"/>
      <c r="H42" s="162"/>
      <c r="I42" s="132"/>
      <c r="J42" s="132"/>
      <c r="K42" s="132"/>
      <c r="L42" s="132"/>
      <c r="M42" s="132"/>
      <c r="N42" s="132"/>
      <c r="O42" s="132"/>
      <c r="P42" s="132"/>
      <c r="Q42" s="132"/>
      <c r="R42" s="132"/>
      <c r="S42" s="132"/>
      <c r="T42" s="132"/>
      <c r="U42" s="132"/>
      <c r="V42" s="132"/>
      <c r="W42" s="132"/>
      <c r="X42" s="156">
        <f>IF(SUM(I42:W42)=X33,SUM(I42:W42),"nicht korrekt")</f>
        <v>0</v>
      </c>
      <c r="Y42" s="156"/>
      <c r="Z42" s="156"/>
      <c r="AA42" s="156"/>
      <c r="AB42" s="156"/>
      <c r="AC42" s="157"/>
    </row>
    <row r="43" spans="1:35" s="49" customFormat="1" ht="18" customHeight="1" thickBot="1" x14ac:dyDescent="0.25">
      <c r="A43" s="59"/>
      <c r="B43" s="59"/>
      <c r="C43" s="121" t="s">
        <v>25</v>
      </c>
      <c r="D43" s="122"/>
      <c r="E43" s="122"/>
      <c r="F43" s="122"/>
      <c r="G43" s="122"/>
      <c r="H43" s="122"/>
      <c r="I43" s="119">
        <f>SUM(I40:M42)</f>
        <v>0</v>
      </c>
      <c r="J43" s="119"/>
      <c r="K43" s="119"/>
      <c r="L43" s="119"/>
      <c r="M43" s="119"/>
      <c r="N43" s="119">
        <f>SUM(N40:R42)</f>
        <v>0</v>
      </c>
      <c r="O43" s="119"/>
      <c r="P43" s="119"/>
      <c r="Q43" s="119"/>
      <c r="R43" s="119"/>
      <c r="S43" s="119">
        <f>SUM(S40:W42)</f>
        <v>0</v>
      </c>
      <c r="T43" s="119"/>
      <c r="U43" s="119"/>
      <c r="V43" s="119"/>
      <c r="W43" s="119"/>
      <c r="X43" s="146">
        <f>IF(SUM(I43:W43)=X35,SUM(I43:W43),"nicht korrekt")</f>
        <v>0</v>
      </c>
      <c r="Y43" s="146"/>
      <c r="Z43" s="146"/>
      <c r="AA43" s="146"/>
      <c r="AB43" s="146"/>
      <c r="AC43" s="147"/>
    </row>
    <row r="44" spans="1:35" ht="18"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35" ht="18" customHeight="1" x14ac:dyDescent="0.2">
      <c r="A45" s="97" t="s">
        <v>26</v>
      </c>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9"/>
    </row>
    <row r="46" spans="1:35" ht="18" customHeight="1" thickBo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35" s="49" customFormat="1" ht="18" customHeight="1" thickBot="1" x14ac:dyDescent="0.25">
      <c r="A47" s="148" t="s">
        <v>12</v>
      </c>
      <c r="B47" s="149"/>
      <c r="C47" s="149"/>
      <c r="D47" s="149"/>
      <c r="E47" s="149"/>
      <c r="F47" s="149"/>
      <c r="G47" s="149"/>
      <c r="H47" s="149"/>
      <c r="I47" s="150">
        <f>I39</f>
        <v>2026</v>
      </c>
      <c r="J47" s="143"/>
      <c r="K47" s="143"/>
      <c r="L47" s="143"/>
      <c r="M47" s="143"/>
      <c r="N47" s="143">
        <f>N39</f>
        <v>2027</v>
      </c>
      <c r="O47" s="143"/>
      <c r="P47" s="143"/>
      <c r="Q47" s="143"/>
      <c r="R47" s="143"/>
      <c r="S47" s="143">
        <f>S39</f>
        <v>2028</v>
      </c>
      <c r="T47" s="143"/>
      <c r="U47" s="143"/>
      <c r="V47" s="143"/>
      <c r="W47" s="143"/>
      <c r="X47" s="144" t="s">
        <v>25</v>
      </c>
      <c r="Y47" s="144"/>
      <c r="Z47" s="144"/>
      <c r="AA47" s="144"/>
      <c r="AB47" s="144"/>
      <c r="AC47" s="145"/>
    </row>
    <row r="48" spans="1:35" s="49" customFormat="1" ht="18" customHeight="1" thickBot="1" x14ac:dyDescent="0.25">
      <c r="A48" s="60"/>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2"/>
    </row>
    <row r="49" spans="1:29" s="49" customFormat="1" ht="18" customHeight="1" x14ac:dyDescent="0.2">
      <c r="A49" s="135" t="s">
        <v>15</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7"/>
    </row>
    <row r="50" spans="1:29" s="49" customFormat="1" ht="18" customHeight="1" x14ac:dyDescent="0.2">
      <c r="A50" s="125" t="s">
        <v>17</v>
      </c>
      <c r="B50" s="126"/>
      <c r="C50" s="126" t="s">
        <v>14</v>
      </c>
      <c r="D50" s="126"/>
      <c r="E50" s="126"/>
      <c r="F50" s="126"/>
      <c r="G50" s="126"/>
      <c r="H50" s="126"/>
      <c r="I50" s="142"/>
      <c r="J50" s="142"/>
      <c r="K50" s="142"/>
      <c r="L50" s="142"/>
      <c r="M50" s="142"/>
      <c r="N50" s="142"/>
      <c r="O50" s="142"/>
      <c r="P50" s="142"/>
      <c r="Q50" s="142"/>
      <c r="R50" s="142"/>
      <c r="S50" s="142"/>
      <c r="T50" s="142"/>
      <c r="U50" s="142"/>
      <c r="V50" s="142"/>
      <c r="W50" s="142"/>
      <c r="X50" s="140">
        <f>SUM(I50:W50)</f>
        <v>0</v>
      </c>
      <c r="Y50" s="140"/>
      <c r="Z50" s="140"/>
      <c r="AA50" s="140"/>
      <c r="AB50" s="140"/>
      <c r="AC50" s="141"/>
    </row>
    <row r="51" spans="1:29" s="49" customFormat="1" ht="18" customHeight="1" thickBot="1" x14ac:dyDescent="0.25">
      <c r="A51" s="133" t="s">
        <v>19</v>
      </c>
      <c r="B51" s="134"/>
      <c r="C51" s="134"/>
      <c r="D51" s="134"/>
      <c r="E51" s="134"/>
      <c r="F51" s="134"/>
      <c r="G51" s="134"/>
      <c r="H51" s="134"/>
      <c r="I51" s="138">
        <f>SUM(I50:M50)</f>
        <v>0</v>
      </c>
      <c r="J51" s="138"/>
      <c r="K51" s="138"/>
      <c r="L51" s="138"/>
      <c r="M51" s="138"/>
      <c r="N51" s="138">
        <f>SUM(N50)</f>
        <v>0</v>
      </c>
      <c r="O51" s="138"/>
      <c r="P51" s="138"/>
      <c r="Q51" s="138"/>
      <c r="R51" s="138"/>
      <c r="S51" s="138">
        <f>SUM(S50)</f>
        <v>0</v>
      </c>
      <c r="T51" s="138"/>
      <c r="U51" s="138"/>
      <c r="V51" s="138"/>
      <c r="W51" s="138"/>
      <c r="X51" s="138">
        <f>SUM(X50:AC50)</f>
        <v>0</v>
      </c>
      <c r="Y51" s="138"/>
      <c r="Z51" s="138"/>
      <c r="AA51" s="138"/>
      <c r="AB51" s="138"/>
      <c r="AC51" s="139"/>
    </row>
    <row r="52" spans="1:29" s="49" customFormat="1" ht="18" customHeight="1" thickBot="1" x14ac:dyDescent="0.25">
      <c r="A52" s="6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64"/>
    </row>
    <row r="53" spans="1:29" s="49" customFormat="1" ht="18" customHeight="1" x14ac:dyDescent="0.2">
      <c r="A53" s="135" t="s">
        <v>13</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7"/>
    </row>
    <row r="54" spans="1:29" s="49" customFormat="1" ht="22.5" customHeight="1" x14ac:dyDescent="0.2">
      <c r="A54" s="125" t="s">
        <v>18</v>
      </c>
      <c r="B54" s="126"/>
      <c r="C54" s="126" t="s">
        <v>46</v>
      </c>
      <c r="D54" s="126"/>
      <c r="E54" s="126"/>
      <c r="F54" s="126"/>
      <c r="G54" s="126"/>
      <c r="H54" s="126"/>
      <c r="I54" s="142"/>
      <c r="J54" s="142"/>
      <c r="K54" s="142"/>
      <c r="L54" s="142"/>
      <c r="M54" s="142"/>
      <c r="N54" s="142"/>
      <c r="O54" s="142"/>
      <c r="P54" s="142"/>
      <c r="Q54" s="142"/>
      <c r="R54" s="142"/>
      <c r="S54" s="142"/>
      <c r="T54" s="142"/>
      <c r="U54" s="142"/>
      <c r="V54" s="142"/>
      <c r="W54" s="142"/>
      <c r="X54" s="128">
        <f>SUM(I54:W54)</f>
        <v>0</v>
      </c>
      <c r="Y54" s="128"/>
      <c r="Z54" s="128"/>
      <c r="AA54" s="128"/>
      <c r="AB54" s="128"/>
      <c r="AC54" s="129"/>
    </row>
    <row r="55" spans="1:29" s="49" customFormat="1" ht="23.25" customHeight="1" x14ac:dyDescent="0.2">
      <c r="A55" s="125" t="s">
        <v>64</v>
      </c>
      <c r="B55" s="126"/>
      <c r="C55" s="126" t="s">
        <v>16</v>
      </c>
      <c r="D55" s="126"/>
      <c r="E55" s="126"/>
      <c r="F55" s="126"/>
      <c r="G55" s="126"/>
      <c r="H55" s="126"/>
      <c r="I55" s="142"/>
      <c r="J55" s="142"/>
      <c r="K55" s="142"/>
      <c r="L55" s="142"/>
      <c r="M55" s="142"/>
      <c r="N55" s="142"/>
      <c r="O55" s="142"/>
      <c r="P55" s="142"/>
      <c r="Q55" s="142"/>
      <c r="R55" s="142"/>
      <c r="S55" s="142"/>
      <c r="T55" s="142"/>
      <c r="U55" s="142"/>
      <c r="V55" s="142"/>
      <c r="W55" s="142"/>
      <c r="X55" s="128">
        <f>SUM(I55:W55)</f>
        <v>0</v>
      </c>
      <c r="Y55" s="128"/>
      <c r="Z55" s="128"/>
      <c r="AA55" s="128"/>
      <c r="AB55" s="128"/>
      <c r="AC55" s="129"/>
    </row>
    <row r="56" spans="1:29" s="49" customFormat="1" ht="21.75" customHeight="1" thickBot="1" x14ac:dyDescent="0.25">
      <c r="A56" s="123" t="s">
        <v>20</v>
      </c>
      <c r="B56" s="124"/>
      <c r="C56" s="124" t="s">
        <v>47</v>
      </c>
      <c r="D56" s="124"/>
      <c r="E56" s="124"/>
      <c r="F56" s="124"/>
      <c r="G56" s="124"/>
      <c r="H56" s="124"/>
      <c r="I56" s="132"/>
      <c r="J56" s="132"/>
      <c r="K56" s="132"/>
      <c r="L56" s="132"/>
      <c r="M56" s="132"/>
      <c r="N56" s="132"/>
      <c r="O56" s="132"/>
      <c r="P56" s="132"/>
      <c r="Q56" s="132"/>
      <c r="R56" s="132"/>
      <c r="S56" s="132"/>
      <c r="T56" s="132"/>
      <c r="U56" s="132"/>
      <c r="V56" s="132"/>
      <c r="W56" s="132"/>
      <c r="X56" s="130">
        <f>SUM(I56:W56)</f>
        <v>0</v>
      </c>
      <c r="Y56" s="130"/>
      <c r="Z56" s="130"/>
      <c r="AA56" s="130"/>
      <c r="AB56" s="130"/>
      <c r="AC56" s="131"/>
    </row>
    <row r="57" spans="1:29" s="49" customFormat="1" ht="18" customHeight="1" thickBot="1" x14ac:dyDescent="0.25">
      <c r="A57" s="121" t="s">
        <v>22</v>
      </c>
      <c r="B57" s="122"/>
      <c r="C57" s="122"/>
      <c r="D57" s="122"/>
      <c r="E57" s="122"/>
      <c r="F57" s="122"/>
      <c r="G57" s="122"/>
      <c r="H57" s="122"/>
      <c r="I57" s="119">
        <f>SUM(I54:M56)</f>
        <v>0</v>
      </c>
      <c r="J57" s="119"/>
      <c r="K57" s="119"/>
      <c r="L57" s="119"/>
      <c r="M57" s="119"/>
      <c r="N57" s="119">
        <f>SUM(N54:R56)</f>
        <v>0</v>
      </c>
      <c r="O57" s="119"/>
      <c r="P57" s="119"/>
      <c r="Q57" s="119"/>
      <c r="R57" s="119"/>
      <c r="S57" s="119">
        <f>SUM(S54:W56)</f>
        <v>0</v>
      </c>
      <c r="T57" s="119"/>
      <c r="U57" s="119"/>
      <c r="V57" s="119"/>
      <c r="W57" s="119"/>
      <c r="X57" s="119">
        <f>SUM(I57:W57)</f>
        <v>0</v>
      </c>
      <c r="Y57" s="119"/>
      <c r="Z57" s="119"/>
      <c r="AA57" s="119"/>
      <c r="AB57" s="119"/>
      <c r="AC57" s="120"/>
    </row>
    <row r="58" spans="1:29" s="49" customFormat="1" ht="18" customHeight="1" thickBot="1" x14ac:dyDescent="0.25">
      <c r="A58" s="121" t="s">
        <v>21</v>
      </c>
      <c r="B58" s="122"/>
      <c r="C58" s="127" t="s">
        <v>23</v>
      </c>
      <c r="D58" s="127"/>
      <c r="E58" s="127"/>
      <c r="F58" s="127"/>
      <c r="G58" s="127"/>
      <c r="H58" s="127"/>
      <c r="I58" s="119">
        <f>I43-I51-I57</f>
        <v>0</v>
      </c>
      <c r="J58" s="119"/>
      <c r="K58" s="119"/>
      <c r="L58" s="119"/>
      <c r="M58" s="119"/>
      <c r="N58" s="119">
        <f>N43-N51-N57</f>
        <v>0</v>
      </c>
      <c r="O58" s="119"/>
      <c r="P58" s="119"/>
      <c r="Q58" s="119"/>
      <c r="R58" s="119"/>
      <c r="S58" s="119">
        <f>S43-S51-S57</f>
        <v>0</v>
      </c>
      <c r="T58" s="119"/>
      <c r="U58" s="119"/>
      <c r="V58" s="119"/>
      <c r="W58" s="119"/>
      <c r="X58" s="119">
        <f>SUM(I58:W58)</f>
        <v>0</v>
      </c>
      <c r="Y58" s="119"/>
      <c r="Z58" s="119"/>
      <c r="AA58" s="119"/>
      <c r="AB58" s="119"/>
      <c r="AC58" s="120"/>
    </row>
    <row r="59" spans="1:29" s="49" customFormat="1" ht="18" customHeight="1" thickBot="1" x14ac:dyDescent="0.25">
      <c r="A59" s="121" t="s">
        <v>24</v>
      </c>
      <c r="B59" s="122"/>
      <c r="C59" s="122"/>
      <c r="D59" s="122"/>
      <c r="E59" s="122"/>
      <c r="F59" s="122"/>
      <c r="G59" s="122"/>
      <c r="H59" s="122"/>
      <c r="I59" s="119">
        <f>I58+I57+I51</f>
        <v>0</v>
      </c>
      <c r="J59" s="119"/>
      <c r="K59" s="119"/>
      <c r="L59" s="119"/>
      <c r="M59" s="119"/>
      <c r="N59" s="119">
        <f>N58+N57+N51</f>
        <v>0</v>
      </c>
      <c r="O59" s="119"/>
      <c r="P59" s="119"/>
      <c r="Q59" s="119"/>
      <c r="R59" s="119"/>
      <c r="S59" s="119">
        <f>S58+S57+S51</f>
        <v>0</v>
      </c>
      <c r="T59" s="119"/>
      <c r="U59" s="119"/>
      <c r="V59" s="119"/>
      <c r="W59" s="119"/>
      <c r="X59" s="119">
        <f>X58+X57+X51</f>
        <v>0</v>
      </c>
      <c r="Y59" s="119"/>
      <c r="Z59" s="119"/>
      <c r="AA59" s="119"/>
      <c r="AB59" s="119"/>
      <c r="AC59" s="120"/>
    </row>
  </sheetData>
  <sheetProtection selectLockedCells="1" autoFilter="0"/>
  <mergeCells count="154">
    <mergeCell ref="I42:M42"/>
    <mergeCell ref="A42:B42"/>
    <mergeCell ref="C42:H42"/>
    <mergeCell ref="C22:W22"/>
    <mergeCell ref="X22:AC22"/>
    <mergeCell ref="A23:B23"/>
    <mergeCell ref="C23:W23"/>
    <mergeCell ref="X23:AC23"/>
    <mergeCell ref="X20:AC20"/>
    <mergeCell ref="X21:AC21"/>
    <mergeCell ref="A31:AC31"/>
    <mergeCell ref="A25:B25"/>
    <mergeCell ref="C24:W24"/>
    <mergeCell ref="A49:AC49"/>
    <mergeCell ref="C50:H50"/>
    <mergeCell ref="A47:H47"/>
    <mergeCell ref="I47:M47"/>
    <mergeCell ref="C40:H40"/>
    <mergeCell ref="C41:H41"/>
    <mergeCell ref="I39:M39"/>
    <mergeCell ref="N39:R39"/>
    <mergeCell ref="S39:W39"/>
    <mergeCell ref="X39:AC39"/>
    <mergeCell ref="X40:AC40"/>
    <mergeCell ref="X41:AC41"/>
    <mergeCell ref="X42:AC42"/>
    <mergeCell ref="I40:M40"/>
    <mergeCell ref="N40:R40"/>
    <mergeCell ref="A39:H39"/>
    <mergeCell ref="A40:B40"/>
    <mergeCell ref="A41:B41"/>
    <mergeCell ref="S40:W40"/>
    <mergeCell ref="S41:W41"/>
    <mergeCell ref="N41:R41"/>
    <mergeCell ref="N42:R42"/>
    <mergeCell ref="S42:W42"/>
    <mergeCell ref="I41:M41"/>
    <mergeCell ref="N47:R47"/>
    <mergeCell ref="X47:AC47"/>
    <mergeCell ref="S47:W47"/>
    <mergeCell ref="A45:AC45"/>
    <mergeCell ref="X43:AC43"/>
    <mergeCell ref="S43:W43"/>
    <mergeCell ref="N43:R43"/>
    <mergeCell ref="I43:M43"/>
    <mergeCell ref="C43:H43"/>
    <mergeCell ref="A51:H51"/>
    <mergeCell ref="C55:H55"/>
    <mergeCell ref="A53:AC53"/>
    <mergeCell ref="X51:AC51"/>
    <mergeCell ref="S51:W51"/>
    <mergeCell ref="N51:R51"/>
    <mergeCell ref="I51:M51"/>
    <mergeCell ref="A50:B50"/>
    <mergeCell ref="C56:H56"/>
    <mergeCell ref="C54:H54"/>
    <mergeCell ref="X50:AC50"/>
    <mergeCell ref="I50:M50"/>
    <mergeCell ref="N50:R50"/>
    <mergeCell ref="S50:W50"/>
    <mergeCell ref="I54:M54"/>
    <mergeCell ref="N54:R54"/>
    <mergeCell ref="S54:W54"/>
    <mergeCell ref="I55:M55"/>
    <mergeCell ref="N55:R55"/>
    <mergeCell ref="S55:W55"/>
    <mergeCell ref="I56:M56"/>
    <mergeCell ref="N56:R56"/>
    <mergeCell ref="X57:AC57"/>
    <mergeCell ref="X58:AC58"/>
    <mergeCell ref="X59:AC59"/>
    <mergeCell ref="S57:W57"/>
    <mergeCell ref="S58:W58"/>
    <mergeCell ref="A57:H57"/>
    <mergeCell ref="A56:B56"/>
    <mergeCell ref="A54:B54"/>
    <mergeCell ref="A59:H59"/>
    <mergeCell ref="C58:H58"/>
    <mergeCell ref="A58:B58"/>
    <mergeCell ref="A55:B55"/>
    <mergeCell ref="X54:AC54"/>
    <mergeCell ref="X55:AC55"/>
    <mergeCell ref="X56:AC56"/>
    <mergeCell ref="S56:W56"/>
    <mergeCell ref="S59:W59"/>
    <mergeCell ref="N57:R57"/>
    <mergeCell ref="N58:R58"/>
    <mergeCell ref="N59:R59"/>
    <mergeCell ref="I57:M57"/>
    <mergeCell ref="I58:M58"/>
    <mergeCell ref="I59:M59"/>
    <mergeCell ref="AE40:AI40"/>
    <mergeCell ref="AG12:AN12"/>
    <mergeCell ref="A33:B33"/>
    <mergeCell ref="C33:W33"/>
    <mergeCell ref="X33:AC33"/>
    <mergeCell ref="C26:W26"/>
    <mergeCell ref="X26:AC26"/>
    <mergeCell ref="A27:B27"/>
    <mergeCell ref="C27:W27"/>
    <mergeCell ref="X27:AC27"/>
    <mergeCell ref="A26:B26"/>
    <mergeCell ref="C35:W35"/>
    <mergeCell ref="A32:B32"/>
    <mergeCell ref="C32:W32"/>
    <mergeCell ref="X32:AC32"/>
    <mergeCell ref="A37:AC37"/>
    <mergeCell ref="A35:B35"/>
    <mergeCell ref="C25:W25"/>
    <mergeCell ref="X25:AC25"/>
    <mergeCell ref="A28:B28"/>
    <mergeCell ref="C28:W28"/>
    <mergeCell ref="X28:AC28"/>
    <mergeCell ref="X35:AC35"/>
    <mergeCell ref="A14:AC14"/>
    <mergeCell ref="X16:AC16"/>
    <mergeCell ref="X17:AC17"/>
    <mergeCell ref="A24:B24"/>
    <mergeCell ref="X24:AC24"/>
    <mergeCell ref="C16:W16"/>
    <mergeCell ref="A16:B16"/>
    <mergeCell ref="A17:B17"/>
    <mergeCell ref="A18:B18"/>
    <mergeCell ref="C18:W18"/>
    <mergeCell ref="X18:AC18"/>
    <mergeCell ref="A19:B19"/>
    <mergeCell ref="C19:W19"/>
    <mergeCell ref="X19:AC19"/>
    <mergeCell ref="A20:B20"/>
    <mergeCell ref="A21:B21"/>
    <mergeCell ref="AE2:AR2"/>
    <mergeCell ref="A2:N2"/>
    <mergeCell ref="A4:N4"/>
    <mergeCell ref="A5:N5"/>
    <mergeCell ref="O4:AC4"/>
    <mergeCell ref="O5:AC5"/>
    <mergeCell ref="O2:U2"/>
    <mergeCell ref="A29:AC29"/>
    <mergeCell ref="A30:AC30"/>
    <mergeCell ref="A7:AC7"/>
    <mergeCell ref="X11:AC11"/>
    <mergeCell ref="A9:AC9"/>
    <mergeCell ref="A10:AC10"/>
    <mergeCell ref="A11:B11"/>
    <mergeCell ref="C11:W11"/>
    <mergeCell ref="C20:W20"/>
    <mergeCell ref="C21:W21"/>
    <mergeCell ref="A22:B22"/>
    <mergeCell ref="A13:AC13"/>
    <mergeCell ref="A12:B12"/>
    <mergeCell ref="C12:W12"/>
    <mergeCell ref="X12:AC12"/>
    <mergeCell ref="A15:AC15"/>
    <mergeCell ref="C17:W17"/>
  </mergeCells>
  <phoneticPr fontId="1" type="noConversion"/>
  <pageMargins left="0.78740157480314965" right="0.78740157480314965" top="0.78740157480314965" bottom="0.59055118110236227" header="0.31496062992125984" footer="0.31496062992125984"/>
  <pageSetup paperSize="9" scale="84" orientation="portrait" r:id="rId1"/>
  <headerFooter>
    <oddHeader>&amp;R&amp;10Anlage 1 zum Antrag</oddHeader>
    <oddFooter>&amp;C    &amp;8                                               &amp;11  &amp;7          &amp;8      &amp;R&amp;10Seite &amp;P von &amp;N/Stand: 09.11.2023</oddFooter>
  </headerFooter>
  <ignoredErrors>
    <ignoredError sqref="A18:A21 A24:A2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192"/>
  <sheetViews>
    <sheetView showGridLines="0" topLeftCell="A4" zoomScale="115" zoomScaleNormal="115" zoomScaleSheetLayoutView="112" zoomScalePageLayoutView="85" workbookViewId="0">
      <selection activeCell="Q12" sqref="Q12:X12"/>
    </sheetView>
  </sheetViews>
  <sheetFormatPr baseColWidth="10" defaultColWidth="2.625" defaultRowHeight="18" customHeight="1" x14ac:dyDescent="0.2"/>
  <cols>
    <col min="1" max="7" width="2.625" style="46" customWidth="1"/>
    <col min="8" max="8" width="5.625" style="46" customWidth="1"/>
    <col min="9" max="14" width="2.625" style="46" customWidth="1"/>
    <col min="15" max="24" width="3" style="46" customWidth="1"/>
    <col min="25" max="29" width="3.375" style="46" customWidth="1"/>
    <col min="30" max="30" width="1.625" style="46" customWidth="1"/>
    <col min="31" max="16384" width="2.625" style="46"/>
  </cols>
  <sheetData>
    <row r="1" spans="1:44" ht="15" customHeight="1" x14ac:dyDescent="0.2"/>
    <row r="2" spans="1:44" s="42" customFormat="1" ht="15" customHeight="1" x14ac:dyDescent="0.2">
      <c r="A2" s="92" t="s">
        <v>63</v>
      </c>
      <c r="B2" s="92"/>
      <c r="C2" s="92"/>
      <c r="D2" s="92"/>
      <c r="E2" s="92"/>
      <c r="F2" s="92"/>
      <c r="G2" s="92"/>
      <c r="H2" s="92"/>
      <c r="I2" s="92"/>
      <c r="J2" s="92"/>
      <c r="K2" s="92"/>
      <c r="L2" s="92"/>
      <c r="M2" s="92"/>
      <c r="N2" s="92"/>
      <c r="O2" s="94" t="str">
        <f>IF(Gesamtübersicht!B6="","",Gesamtübersicht!B6)</f>
        <v/>
      </c>
      <c r="P2" s="94"/>
      <c r="Q2" s="94"/>
      <c r="R2" s="94"/>
      <c r="S2" s="94"/>
      <c r="T2" s="94"/>
      <c r="U2" s="94"/>
      <c r="V2" s="43"/>
      <c r="W2" s="43"/>
      <c r="X2" s="43"/>
      <c r="Y2" s="43"/>
      <c r="Z2" s="43"/>
      <c r="AA2" s="44"/>
      <c r="AB2" s="45"/>
      <c r="AC2" s="45"/>
      <c r="AE2" s="89" t="s">
        <v>59</v>
      </c>
      <c r="AF2" s="90"/>
      <c r="AG2" s="90"/>
      <c r="AH2" s="90"/>
      <c r="AI2" s="90"/>
      <c r="AJ2" s="90"/>
      <c r="AK2" s="90"/>
      <c r="AL2" s="90"/>
      <c r="AM2" s="90"/>
      <c r="AN2" s="90"/>
      <c r="AO2" s="90"/>
      <c r="AP2" s="90"/>
      <c r="AQ2" s="90"/>
      <c r="AR2" s="91"/>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92" t="s">
        <v>61</v>
      </c>
      <c r="B4" s="92"/>
      <c r="C4" s="92"/>
      <c r="D4" s="92"/>
      <c r="E4" s="92"/>
      <c r="F4" s="92"/>
      <c r="G4" s="92"/>
      <c r="H4" s="92"/>
      <c r="I4" s="92"/>
      <c r="J4" s="92"/>
      <c r="K4" s="92"/>
      <c r="L4" s="92"/>
      <c r="M4" s="92"/>
      <c r="N4" s="92"/>
      <c r="O4" s="93" t="str">
        <f>IF(Gesamtübersicht!B8="","",Gesamtübersicht!B8)</f>
        <v/>
      </c>
      <c r="P4" s="93"/>
      <c r="Q4" s="93"/>
      <c r="R4" s="93"/>
      <c r="S4" s="93"/>
      <c r="T4" s="93"/>
      <c r="U4" s="93"/>
      <c r="V4" s="93"/>
      <c r="W4" s="93"/>
      <c r="X4" s="93"/>
      <c r="Y4" s="93"/>
      <c r="Z4" s="93"/>
      <c r="AA4" s="93"/>
      <c r="AB4" s="93"/>
      <c r="AC4" s="93"/>
    </row>
    <row r="5" spans="1:44" s="42" customFormat="1" ht="15" customHeight="1" x14ac:dyDescent="0.2">
      <c r="A5" s="92" t="s">
        <v>62</v>
      </c>
      <c r="B5" s="92"/>
      <c r="C5" s="92"/>
      <c r="D5" s="92"/>
      <c r="E5" s="92"/>
      <c r="F5" s="92"/>
      <c r="G5" s="92"/>
      <c r="H5" s="92"/>
      <c r="I5" s="92"/>
      <c r="J5" s="92"/>
      <c r="K5" s="92"/>
      <c r="L5" s="92"/>
      <c r="M5" s="92"/>
      <c r="N5" s="92"/>
      <c r="O5" s="93" t="str">
        <f>IF(Gesamtübersicht!B9="","",Gesamtübersicht!B9)</f>
        <v/>
      </c>
      <c r="P5" s="93"/>
      <c r="Q5" s="93"/>
      <c r="R5" s="93"/>
      <c r="S5" s="93"/>
      <c r="T5" s="93"/>
      <c r="U5" s="93"/>
      <c r="V5" s="93"/>
      <c r="W5" s="93"/>
      <c r="X5" s="93"/>
      <c r="Y5" s="93"/>
      <c r="Z5" s="93"/>
      <c r="AA5" s="93"/>
      <c r="AB5" s="93"/>
      <c r="AC5" s="93"/>
    </row>
    <row r="6" spans="1:44" s="67" customFormat="1" ht="15" customHeight="1" x14ac:dyDescent="0.2">
      <c r="A6" s="42"/>
      <c r="E6" s="42"/>
      <c r="F6" s="42"/>
    </row>
    <row r="7" spans="1:44" ht="18" customHeight="1" x14ac:dyDescent="0.2">
      <c r="A7" s="118" t="s">
        <v>48</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44" s="67" customFormat="1" ht="8.25" customHeight="1" x14ac:dyDescent="0.2"/>
    <row r="9" spans="1:44" ht="18" customHeight="1" x14ac:dyDescent="0.2">
      <c r="A9" s="199" t="str">
        <f>Finanzierungsplan!A16&amp;" "&amp;Finanzierungsplan!C16</f>
        <v>2.1 Ausgaben für Dienstreisen des Projektpersonals</v>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row>
    <row r="10" spans="1:44" ht="9" customHeight="1" x14ac:dyDescent="0.2">
      <c r="I10" s="69"/>
    </row>
    <row r="11" spans="1:44" ht="36" customHeight="1" x14ac:dyDescent="0.2">
      <c r="A11" s="195" t="s">
        <v>49</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4"/>
      <c r="Z11" s="194"/>
      <c r="AA11" s="194"/>
      <c r="AB11" s="194"/>
      <c r="AC11" s="194"/>
    </row>
    <row r="12" spans="1:44" ht="9" customHeight="1" x14ac:dyDescent="0.2">
      <c r="A12" s="66"/>
      <c r="B12" s="42"/>
      <c r="C12" s="42"/>
      <c r="D12" s="42"/>
      <c r="E12" s="42"/>
      <c r="F12" s="42"/>
      <c r="G12" s="42"/>
      <c r="H12" s="42"/>
      <c r="I12" s="42"/>
      <c r="J12" s="42"/>
      <c r="K12" s="42"/>
      <c r="L12" s="42"/>
      <c r="M12" s="42"/>
      <c r="N12" s="42"/>
      <c r="O12" s="42"/>
      <c r="P12" s="42"/>
      <c r="Q12" s="70"/>
      <c r="R12" s="70"/>
      <c r="S12" s="70"/>
      <c r="T12" s="70"/>
      <c r="U12" s="70"/>
      <c r="V12" s="70"/>
      <c r="W12" s="70"/>
      <c r="X12" s="70"/>
      <c r="Y12" s="71"/>
      <c r="Z12" s="71"/>
      <c r="AA12" s="71"/>
      <c r="AB12" s="71"/>
      <c r="AC12" s="71"/>
    </row>
    <row r="13" spans="1:44" ht="63" customHeight="1" x14ac:dyDescent="0.2">
      <c r="A13" s="198" t="s">
        <v>56</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row>
    <row r="14" spans="1:44" ht="9" customHeight="1" x14ac:dyDescent="0.2">
      <c r="A14" s="66"/>
      <c r="B14" s="42"/>
      <c r="C14" s="42"/>
      <c r="D14" s="42"/>
      <c r="E14" s="42"/>
      <c r="F14" s="42"/>
      <c r="G14" s="42"/>
      <c r="H14" s="42"/>
      <c r="I14" s="42"/>
      <c r="J14" s="42"/>
      <c r="K14" s="42"/>
      <c r="L14" s="42"/>
      <c r="M14" s="42"/>
      <c r="N14" s="42"/>
      <c r="O14" s="42"/>
      <c r="P14" s="42"/>
      <c r="Q14" s="70"/>
      <c r="R14" s="70"/>
      <c r="S14" s="70"/>
      <c r="T14" s="70"/>
      <c r="U14" s="70"/>
      <c r="V14" s="70"/>
      <c r="W14" s="70"/>
      <c r="X14" s="70"/>
      <c r="Y14" s="71"/>
      <c r="Z14" s="71"/>
      <c r="AA14" s="71"/>
      <c r="AB14" s="71"/>
      <c r="AC14" s="71"/>
    </row>
    <row r="15" spans="1:44" s="67" customFormat="1" ht="18" customHeight="1" x14ac:dyDescent="0.2">
      <c r="A15" s="199" t="s">
        <v>100</v>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row>
    <row r="16" spans="1:44" s="67" customFormat="1" ht="9"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row>
    <row r="17" spans="1:29" s="67" customFormat="1" ht="18" customHeight="1" x14ac:dyDescent="0.2">
      <c r="A17" s="200" t="s">
        <v>32</v>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t="s">
        <v>29</v>
      </c>
      <c r="Z17" s="200"/>
      <c r="AA17" s="200"/>
      <c r="AB17" s="200"/>
      <c r="AC17" s="200"/>
    </row>
    <row r="18" spans="1:29" s="67" customFormat="1" ht="18" customHeight="1" x14ac:dyDescent="0.2">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87"/>
      <c r="Z18" s="187"/>
      <c r="AA18" s="187"/>
      <c r="AB18" s="187"/>
      <c r="AC18" s="187"/>
    </row>
    <row r="19" spans="1:29" s="67" customFormat="1" ht="18" customHeight="1" x14ac:dyDescent="0.2">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87"/>
      <c r="Z19" s="187"/>
      <c r="AA19" s="187"/>
      <c r="AB19" s="187"/>
      <c r="AC19" s="187"/>
    </row>
    <row r="20" spans="1:29" s="67" customFormat="1" ht="18" customHeight="1" x14ac:dyDescent="0.2">
      <c r="A20" s="193"/>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87"/>
      <c r="Z20" s="187"/>
      <c r="AA20" s="187"/>
      <c r="AB20" s="187"/>
      <c r="AC20" s="187"/>
    </row>
    <row r="21" spans="1:29" s="67" customFormat="1" ht="18" customHeight="1" x14ac:dyDescent="0.2">
      <c r="A21" s="193"/>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87"/>
      <c r="Z21" s="187"/>
      <c r="AA21" s="187"/>
      <c r="AB21" s="187"/>
      <c r="AC21" s="187"/>
    </row>
    <row r="22" spans="1:29" s="67" customFormat="1" ht="18" customHeight="1" x14ac:dyDescent="0.2">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87"/>
      <c r="Z22" s="187"/>
      <c r="AA22" s="187"/>
      <c r="AB22" s="187"/>
      <c r="AC22" s="187"/>
    </row>
    <row r="23" spans="1:29" s="67" customFormat="1" ht="18" customHeight="1" x14ac:dyDescent="0.2">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87"/>
      <c r="Z23" s="187"/>
      <c r="AA23" s="187"/>
      <c r="AB23" s="187"/>
      <c r="AC23" s="187"/>
    </row>
    <row r="24" spans="1:29" s="67" customFormat="1" ht="18" customHeight="1" x14ac:dyDescent="0.2">
      <c r="A24" s="193"/>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87"/>
      <c r="Z24" s="187"/>
      <c r="AA24" s="187"/>
      <c r="AB24" s="187"/>
      <c r="AC24" s="187"/>
    </row>
    <row r="25" spans="1:29" s="67" customFormat="1" ht="18" customHeight="1" x14ac:dyDescent="0.2">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87"/>
      <c r="Z25" s="187"/>
      <c r="AA25" s="187"/>
      <c r="AB25" s="187"/>
      <c r="AC25" s="187"/>
    </row>
    <row r="26" spans="1:29" s="67" customFormat="1" ht="18" customHeight="1" x14ac:dyDescent="0.2">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87"/>
      <c r="Z26" s="187"/>
      <c r="AA26" s="187"/>
      <c r="AB26" s="187"/>
      <c r="AC26" s="187"/>
    </row>
    <row r="27" spans="1:29" s="67" customFormat="1" ht="18" customHeight="1" x14ac:dyDescent="0.2">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87"/>
      <c r="Z27" s="187"/>
      <c r="AA27" s="187"/>
      <c r="AB27" s="187"/>
      <c r="AC27" s="187"/>
    </row>
    <row r="28" spans="1:29" s="67" customFormat="1" ht="18" customHeight="1" x14ac:dyDescent="0.2">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87"/>
      <c r="Z28" s="187"/>
      <c r="AA28" s="187"/>
      <c r="AB28" s="187"/>
      <c r="AC28" s="187"/>
    </row>
    <row r="29" spans="1:29" s="67" customFormat="1" ht="18" customHeight="1" x14ac:dyDescent="0.2">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87"/>
      <c r="Z29" s="187"/>
      <c r="AA29" s="187"/>
      <c r="AB29" s="187"/>
      <c r="AC29" s="187"/>
    </row>
    <row r="30" spans="1:29" s="67" customFormat="1" ht="18" customHeight="1" x14ac:dyDescent="0.2">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87"/>
      <c r="Z30" s="187"/>
      <c r="AA30" s="187"/>
      <c r="AB30" s="187"/>
      <c r="AC30" s="187"/>
    </row>
    <row r="31" spans="1:29" s="67" customFormat="1" ht="18" customHeight="1" x14ac:dyDescent="0.2">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87"/>
      <c r="Z31" s="187"/>
      <c r="AA31" s="187"/>
      <c r="AB31" s="187"/>
      <c r="AC31" s="187"/>
    </row>
    <row r="32" spans="1:29" s="67" customFormat="1" ht="18" customHeight="1" x14ac:dyDescent="0.2">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87"/>
      <c r="Z32" s="187"/>
      <c r="AA32" s="187"/>
      <c r="AB32" s="187"/>
      <c r="AC32" s="187"/>
    </row>
    <row r="33" spans="1:29" s="67" customFormat="1" ht="18" customHeight="1" x14ac:dyDescent="0.2">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87"/>
      <c r="Z33" s="187"/>
      <c r="AA33" s="187"/>
      <c r="AB33" s="187"/>
      <c r="AC33" s="187"/>
    </row>
    <row r="34" spans="1:29" s="67" customFormat="1" ht="18" customHeight="1" x14ac:dyDescent="0.2">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87"/>
      <c r="Z34" s="187"/>
      <c r="AA34" s="187"/>
      <c r="AB34" s="187"/>
      <c r="AC34" s="187"/>
    </row>
    <row r="35" spans="1:29" s="67" customFormat="1" ht="18" customHeight="1" x14ac:dyDescent="0.2">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87"/>
      <c r="Z35" s="187"/>
      <c r="AA35" s="187"/>
      <c r="AB35" s="187"/>
      <c r="AC35" s="187"/>
    </row>
    <row r="36" spans="1:29" s="67" customFormat="1" ht="18" customHeight="1" x14ac:dyDescent="0.2">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87"/>
      <c r="Z36" s="187"/>
      <c r="AA36" s="187"/>
      <c r="AB36" s="187"/>
      <c r="AC36" s="187"/>
    </row>
    <row r="37" spans="1:29" s="67" customFormat="1" ht="18" customHeight="1" x14ac:dyDescent="0.2">
      <c r="A37" s="193"/>
      <c r="B37" s="193"/>
      <c r="C37" s="193"/>
      <c r="D37" s="193"/>
      <c r="E37" s="193"/>
      <c r="F37" s="193"/>
      <c r="G37" s="193"/>
      <c r="H37" s="193"/>
      <c r="I37" s="193"/>
      <c r="J37" s="193"/>
      <c r="K37" s="193"/>
      <c r="L37" s="193"/>
      <c r="M37" s="193"/>
      <c r="N37" s="193"/>
      <c r="O37" s="193"/>
      <c r="P37" s="196"/>
      <c r="Q37" s="196"/>
      <c r="R37" s="196"/>
      <c r="S37" s="196"/>
      <c r="T37" s="196"/>
      <c r="U37" s="196"/>
      <c r="V37" s="196"/>
      <c r="W37" s="196"/>
      <c r="X37" s="196"/>
      <c r="Y37" s="197"/>
      <c r="Z37" s="197"/>
      <c r="AA37" s="197"/>
      <c r="AB37" s="197"/>
      <c r="AC37" s="197"/>
    </row>
    <row r="38" spans="1:29" s="67" customFormat="1" ht="18" customHeight="1" x14ac:dyDescent="0.2">
      <c r="A38" s="49"/>
      <c r="B38" s="49"/>
      <c r="C38" s="49"/>
      <c r="D38" s="49"/>
      <c r="E38" s="49"/>
      <c r="F38" s="49"/>
      <c r="G38" s="49"/>
      <c r="H38" s="49"/>
      <c r="I38" s="49"/>
      <c r="J38" s="49"/>
      <c r="K38" s="49"/>
      <c r="L38" s="72"/>
      <c r="M38" s="72"/>
      <c r="N38" s="72"/>
      <c r="O38" s="72"/>
      <c r="P38" s="112" t="s">
        <v>27</v>
      </c>
      <c r="Q38" s="112"/>
      <c r="R38" s="112"/>
      <c r="S38" s="112"/>
      <c r="T38" s="112"/>
      <c r="U38" s="112"/>
      <c r="V38" s="112"/>
      <c r="W38" s="112"/>
      <c r="X38" s="112"/>
      <c r="Y38" s="112" t="str">
        <f>IF(SUM(Y18:AC37)=0,"",ROUND(SUM(Y18:AC37),2))</f>
        <v/>
      </c>
      <c r="Z38" s="112"/>
      <c r="AA38" s="112"/>
      <c r="AB38" s="112"/>
      <c r="AC38" s="112"/>
    </row>
    <row r="39" spans="1:29" ht="9" customHeight="1" x14ac:dyDescent="0.2">
      <c r="A39" s="66"/>
      <c r="B39" s="42"/>
      <c r="C39" s="42"/>
      <c r="D39" s="42"/>
      <c r="E39" s="42"/>
      <c r="F39" s="42"/>
      <c r="G39" s="42"/>
      <c r="H39" s="42"/>
      <c r="I39" s="42"/>
      <c r="J39" s="42"/>
      <c r="K39" s="42"/>
      <c r="L39" s="42"/>
      <c r="M39" s="42"/>
      <c r="N39" s="42"/>
      <c r="O39" s="42"/>
      <c r="P39" s="42"/>
      <c r="Q39" s="70"/>
      <c r="R39" s="70"/>
      <c r="S39" s="70"/>
      <c r="T39" s="70"/>
      <c r="U39" s="70"/>
      <c r="V39" s="70"/>
      <c r="W39" s="70"/>
      <c r="X39" s="70"/>
      <c r="Y39" s="71"/>
      <c r="Z39" s="71"/>
      <c r="AA39" s="71"/>
      <c r="AB39" s="71"/>
      <c r="AC39" s="71"/>
    </row>
    <row r="40" spans="1:29" ht="25.5" customHeight="1" x14ac:dyDescent="0.2">
      <c r="A40" s="202" t="s">
        <v>52</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row>
    <row r="41" spans="1:29" ht="9" customHeight="1" x14ac:dyDescent="0.2">
      <c r="A41" s="66"/>
      <c r="B41" s="42"/>
      <c r="C41" s="42"/>
      <c r="D41" s="42"/>
      <c r="E41" s="42"/>
      <c r="F41" s="42"/>
      <c r="G41" s="42"/>
      <c r="H41" s="42"/>
      <c r="I41" s="42"/>
      <c r="J41" s="42"/>
      <c r="K41" s="42"/>
      <c r="L41" s="42"/>
      <c r="M41" s="42"/>
      <c r="N41" s="42"/>
      <c r="O41" s="42"/>
      <c r="P41" s="42"/>
      <c r="Q41" s="70"/>
      <c r="R41" s="70"/>
      <c r="S41" s="70"/>
      <c r="T41" s="70"/>
      <c r="U41" s="70"/>
      <c r="V41" s="70"/>
      <c r="W41" s="70"/>
      <c r="X41" s="70"/>
      <c r="Y41" s="71"/>
      <c r="Z41" s="71"/>
      <c r="AA41" s="71"/>
      <c r="AB41" s="71"/>
      <c r="AC41" s="71"/>
    </row>
    <row r="42" spans="1:29" ht="18" customHeight="1" x14ac:dyDescent="0.2">
      <c r="A42" s="176" t="s">
        <v>65</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8"/>
    </row>
    <row r="43" spans="1:29" ht="9" customHeight="1" x14ac:dyDescent="0.2">
      <c r="A43" s="66"/>
      <c r="B43" s="42"/>
      <c r="C43" s="42"/>
      <c r="D43" s="42"/>
      <c r="E43" s="42"/>
      <c r="F43" s="42"/>
      <c r="G43" s="42"/>
      <c r="H43" s="42"/>
      <c r="I43" s="42"/>
      <c r="J43" s="42"/>
      <c r="K43" s="42"/>
      <c r="L43" s="42"/>
      <c r="M43" s="42"/>
      <c r="N43" s="42"/>
      <c r="O43" s="42"/>
      <c r="P43" s="42"/>
      <c r="Q43" s="70"/>
      <c r="R43" s="70"/>
      <c r="S43" s="70"/>
      <c r="T43" s="70"/>
      <c r="U43" s="70"/>
      <c r="V43" s="70"/>
      <c r="W43" s="70"/>
      <c r="X43" s="70"/>
      <c r="Y43" s="71"/>
      <c r="Z43" s="71"/>
      <c r="AA43" s="71"/>
      <c r="AB43" s="71"/>
      <c r="AC43" s="71"/>
    </row>
    <row r="44" spans="1:29" s="73" customFormat="1" ht="18" customHeight="1" x14ac:dyDescent="0.2">
      <c r="A44" s="176" t="s">
        <v>101</v>
      </c>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8"/>
    </row>
    <row r="45" spans="1:29" s="73" customFormat="1" ht="9" customHeight="1" x14ac:dyDescent="0.2"/>
    <row r="46" spans="1:29" s="73" customFormat="1" ht="50.25" customHeight="1" x14ac:dyDescent="0.2">
      <c r="A46" s="180" t="s">
        <v>66</v>
      </c>
      <c r="B46" s="181"/>
      <c r="C46" s="181"/>
      <c r="D46" s="181"/>
      <c r="E46" s="181"/>
      <c r="F46" s="181"/>
      <c r="G46" s="182"/>
      <c r="H46" s="180" t="s">
        <v>71</v>
      </c>
      <c r="I46" s="182"/>
      <c r="J46" s="183" t="s">
        <v>70</v>
      </c>
      <c r="K46" s="184"/>
      <c r="L46" s="184"/>
      <c r="M46" s="185"/>
      <c r="N46" s="183" t="s">
        <v>69</v>
      </c>
      <c r="O46" s="184"/>
      <c r="P46" s="184"/>
      <c r="Q46" s="185"/>
      <c r="R46" s="183" t="s">
        <v>68</v>
      </c>
      <c r="S46" s="184"/>
      <c r="T46" s="185"/>
      <c r="U46" s="183" t="s">
        <v>67</v>
      </c>
      <c r="V46" s="184"/>
      <c r="W46" s="184"/>
      <c r="X46" s="185"/>
      <c r="Y46" s="179" t="s">
        <v>28</v>
      </c>
      <c r="Z46" s="179"/>
      <c r="AA46" s="179"/>
      <c r="AB46" s="179"/>
      <c r="AC46" s="179"/>
    </row>
    <row r="47" spans="1:29" s="83" customFormat="1" ht="18" customHeight="1" x14ac:dyDescent="0.2">
      <c r="A47" s="168"/>
      <c r="B47" s="169"/>
      <c r="C47" s="169"/>
      <c r="D47" s="169"/>
      <c r="E47" s="169"/>
      <c r="F47" s="169"/>
      <c r="G47" s="170"/>
      <c r="H47" s="168"/>
      <c r="I47" s="170"/>
      <c r="J47" s="168"/>
      <c r="K47" s="169"/>
      <c r="L47" s="169"/>
      <c r="M47" s="170"/>
      <c r="N47" s="168"/>
      <c r="O47" s="169"/>
      <c r="P47" s="169"/>
      <c r="Q47" s="170"/>
      <c r="R47" s="168"/>
      <c r="S47" s="169"/>
      <c r="T47" s="170"/>
      <c r="U47" s="168"/>
      <c r="V47" s="169"/>
      <c r="W47" s="169"/>
      <c r="X47" s="170"/>
      <c r="Y47" s="171">
        <f t="shared" ref="Y47:Y56" si="0">(J47+N47)*H47*R47*U47</f>
        <v>0</v>
      </c>
      <c r="Z47" s="172"/>
      <c r="AA47" s="172"/>
      <c r="AB47" s="172"/>
      <c r="AC47" s="173"/>
    </row>
    <row r="48" spans="1:29" s="83" customFormat="1" ht="18" customHeight="1" x14ac:dyDescent="0.2">
      <c r="A48" s="174"/>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5">
        <f t="shared" si="0"/>
        <v>0</v>
      </c>
      <c r="Z48" s="175"/>
      <c r="AA48" s="175"/>
      <c r="AB48" s="175"/>
      <c r="AC48" s="175"/>
    </row>
    <row r="49" spans="1:29" s="83" customFormat="1" ht="18" customHeight="1" x14ac:dyDescent="0.2">
      <c r="A49" s="168"/>
      <c r="B49" s="169"/>
      <c r="C49" s="169"/>
      <c r="D49" s="169"/>
      <c r="E49" s="169"/>
      <c r="F49" s="169"/>
      <c r="G49" s="170"/>
      <c r="H49" s="168"/>
      <c r="I49" s="170"/>
      <c r="J49" s="168"/>
      <c r="K49" s="169"/>
      <c r="L49" s="169"/>
      <c r="M49" s="170"/>
      <c r="N49" s="168"/>
      <c r="O49" s="169"/>
      <c r="P49" s="169"/>
      <c r="Q49" s="170"/>
      <c r="R49" s="168"/>
      <c r="S49" s="169"/>
      <c r="T49" s="170"/>
      <c r="U49" s="168"/>
      <c r="V49" s="169"/>
      <c r="W49" s="169"/>
      <c r="X49" s="170"/>
      <c r="Y49" s="171">
        <f t="shared" si="0"/>
        <v>0</v>
      </c>
      <c r="Z49" s="172"/>
      <c r="AA49" s="172"/>
      <c r="AB49" s="172"/>
      <c r="AC49" s="173"/>
    </row>
    <row r="50" spans="1:29" s="83" customFormat="1" ht="18" customHeight="1" x14ac:dyDescent="0.2">
      <c r="A50" s="168"/>
      <c r="B50" s="169"/>
      <c r="C50" s="169"/>
      <c r="D50" s="169"/>
      <c r="E50" s="169"/>
      <c r="F50" s="169"/>
      <c r="G50" s="170"/>
      <c r="H50" s="168"/>
      <c r="I50" s="170"/>
      <c r="J50" s="168"/>
      <c r="K50" s="169"/>
      <c r="L50" s="169"/>
      <c r="M50" s="170"/>
      <c r="N50" s="168"/>
      <c r="O50" s="169"/>
      <c r="P50" s="169"/>
      <c r="Q50" s="170"/>
      <c r="R50" s="168"/>
      <c r="S50" s="169"/>
      <c r="T50" s="170"/>
      <c r="U50" s="168"/>
      <c r="V50" s="169"/>
      <c r="W50" s="169"/>
      <c r="X50" s="170"/>
      <c r="Y50" s="171">
        <f t="shared" si="0"/>
        <v>0</v>
      </c>
      <c r="Z50" s="172"/>
      <c r="AA50" s="172"/>
      <c r="AB50" s="172"/>
      <c r="AC50" s="173"/>
    </row>
    <row r="51" spans="1:29" s="83" customFormat="1" ht="18" customHeight="1" x14ac:dyDescent="0.2">
      <c r="A51" s="174"/>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5">
        <f t="shared" si="0"/>
        <v>0</v>
      </c>
      <c r="Z51" s="175"/>
      <c r="AA51" s="175"/>
      <c r="AB51" s="175"/>
      <c r="AC51" s="175"/>
    </row>
    <row r="52" spans="1:29" s="83" customFormat="1" ht="18" customHeight="1" x14ac:dyDescent="0.2">
      <c r="A52" s="168"/>
      <c r="B52" s="169"/>
      <c r="C52" s="169"/>
      <c r="D52" s="169"/>
      <c r="E52" s="169"/>
      <c r="F52" s="169"/>
      <c r="G52" s="170"/>
      <c r="H52" s="168"/>
      <c r="I52" s="170"/>
      <c r="J52" s="168"/>
      <c r="K52" s="169"/>
      <c r="L52" s="169"/>
      <c r="M52" s="170"/>
      <c r="N52" s="168"/>
      <c r="O52" s="169"/>
      <c r="P52" s="169"/>
      <c r="Q52" s="170"/>
      <c r="R52" s="168"/>
      <c r="S52" s="169"/>
      <c r="T52" s="170"/>
      <c r="U52" s="168"/>
      <c r="V52" s="169"/>
      <c r="W52" s="169"/>
      <c r="X52" s="170"/>
      <c r="Y52" s="171">
        <f t="shared" si="0"/>
        <v>0</v>
      </c>
      <c r="Z52" s="172"/>
      <c r="AA52" s="172"/>
      <c r="AB52" s="172"/>
      <c r="AC52" s="173"/>
    </row>
    <row r="53" spans="1:29" s="83" customFormat="1" ht="18" customHeight="1" x14ac:dyDescent="0.2">
      <c r="A53" s="168"/>
      <c r="B53" s="169"/>
      <c r="C53" s="169"/>
      <c r="D53" s="169"/>
      <c r="E53" s="169"/>
      <c r="F53" s="169"/>
      <c r="G53" s="170"/>
      <c r="H53" s="168"/>
      <c r="I53" s="170"/>
      <c r="J53" s="168"/>
      <c r="K53" s="169"/>
      <c r="L53" s="169"/>
      <c r="M53" s="170"/>
      <c r="N53" s="168"/>
      <c r="O53" s="169"/>
      <c r="P53" s="169"/>
      <c r="Q53" s="170"/>
      <c r="R53" s="168"/>
      <c r="S53" s="169"/>
      <c r="T53" s="170"/>
      <c r="U53" s="168"/>
      <c r="V53" s="169"/>
      <c r="W53" s="169"/>
      <c r="X53" s="170"/>
      <c r="Y53" s="171">
        <f t="shared" si="0"/>
        <v>0</v>
      </c>
      <c r="Z53" s="172"/>
      <c r="AA53" s="172"/>
      <c r="AB53" s="172"/>
      <c r="AC53" s="173"/>
    </row>
    <row r="54" spans="1:29" s="83" customFormat="1" ht="18" customHeight="1" x14ac:dyDescent="0.2">
      <c r="A54" s="174"/>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5">
        <f t="shared" si="0"/>
        <v>0</v>
      </c>
      <c r="Z54" s="175"/>
      <c r="AA54" s="175"/>
      <c r="AB54" s="175"/>
      <c r="AC54" s="175"/>
    </row>
    <row r="55" spans="1:29" s="83" customFormat="1" ht="18" customHeight="1" x14ac:dyDescent="0.2">
      <c r="A55" s="168"/>
      <c r="B55" s="169"/>
      <c r="C55" s="169"/>
      <c r="D55" s="169"/>
      <c r="E55" s="169"/>
      <c r="F55" s="169"/>
      <c r="G55" s="170"/>
      <c r="H55" s="168"/>
      <c r="I55" s="170"/>
      <c r="J55" s="168"/>
      <c r="K55" s="169"/>
      <c r="L55" s="169"/>
      <c r="M55" s="170"/>
      <c r="N55" s="168"/>
      <c r="O55" s="169"/>
      <c r="P55" s="169"/>
      <c r="Q55" s="170"/>
      <c r="R55" s="168"/>
      <c r="S55" s="169"/>
      <c r="T55" s="170"/>
      <c r="U55" s="168"/>
      <c r="V55" s="169"/>
      <c r="W55" s="169"/>
      <c r="X55" s="170"/>
      <c r="Y55" s="171">
        <f t="shared" si="0"/>
        <v>0</v>
      </c>
      <c r="Z55" s="172"/>
      <c r="AA55" s="172"/>
      <c r="AB55" s="172"/>
      <c r="AC55" s="173"/>
    </row>
    <row r="56" spans="1:29" s="83" customFormat="1" ht="18" customHeight="1" x14ac:dyDescent="0.2">
      <c r="A56" s="168"/>
      <c r="B56" s="169"/>
      <c r="C56" s="169"/>
      <c r="D56" s="169"/>
      <c r="E56" s="169"/>
      <c r="F56" s="169"/>
      <c r="G56" s="170"/>
      <c r="H56" s="168"/>
      <c r="I56" s="170"/>
      <c r="J56" s="168"/>
      <c r="K56" s="169"/>
      <c r="L56" s="169"/>
      <c r="M56" s="170"/>
      <c r="N56" s="168"/>
      <c r="O56" s="169"/>
      <c r="P56" s="169"/>
      <c r="Q56" s="170"/>
      <c r="R56" s="168"/>
      <c r="S56" s="169"/>
      <c r="T56" s="170"/>
      <c r="U56" s="168"/>
      <c r="V56" s="169"/>
      <c r="W56" s="169"/>
      <c r="X56" s="170"/>
      <c r="Y56" s="171">
        <f t="shared" si="0"/>
        <v>0</v>
      </c>
      <c r="Z56" s="172"/>
      <c r="AA56" s="172"/>
      <c r="AB56" s="172"/>
      <c r="AC56" s="173"/>
    </row>
    <row r="57" spans="1:29" s="73" customFormat="1" ht="18" customHeight="1" x14ac:dyDescent="0.2">
      <c r="A57" s="49"/>
      <c r="B57" s="49"/>
      <c r="C57" s="49"/>
      <c r="D57" s="49"/>
      <c r="E57" s="49"/>
      <c r="F57" s="49"/>
      <c r="G57" s="49"/>
      <c r="H57" s="49"/>
      <c r="I57" s="49"/>
      <c r="J57" s="49"/>
      <c r="K57" s="49"/>
      <c r="L57" s="49"/>
      <c r="M57" s="49"/>
      <c r="N57" s="49"/>
      <c r="O57" s="49"/>
      <c r="P57" s="49"/>
      <c r="Q57" s="49"/>
      <c r="R57" s="49"/>
      <c r="S57" s="49"/>
      <c r="T57" s="84"/>
      <c r="U57" s="164" t="s">
        <v>27</v>
      </c>
      <c r="V57" s="165"/>
      <c r="W57" s="165"/>
      <c r="X57" s="166"/>
      <c r="Y57" s="112" t="str">
        <f>IF(SUM(Y45:AC56)=0,"",ROUND(SUM(Y45:AC56),2))</f>
        <v/>
      </c>
      <c r="Z57" s="163"/>
      <c r="AA57" s="163"/>
      <c r="AB57" s="163"/>
      <c r="AC57" s="163"/>
    </row>
    <row r="58" spans="1:29" s="73" customFormat="1" ht="9" customHeight="1" x14ac:dyDescent="0.2"/>
    <row r="59" spans="1:29" s="65" customFormat="1" ht="74.25" customHeight="1" x14ac:dyDescent="0.2">
      <c r="A59" s="167" t="s">
        <v>72</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row>
    <row r="60" spans="1:29" ht="9" customHeight="1" x14ac:dyDescent="0.2">
      <c r="A60" s="66"/>
      <c r="B60" s="42"/>
      <c r="C60" s="42"/>
      <c r="D60" s="42"/>
      <c r="E60" s="42"/>
      <c r="F60" s="42"/>
      <c r="G60" s="42"/>
      <c r="H60" s="42"/>
      <c r="I60" s="42"/>
      <c r="J60" s="42"/>
      <c r="K60" s="42"/>
      <c r="L60" s="42"/>
      <c r="M60" s="42"/>
      <c r="N60" s="42"/>
      <c r="O60" s="42"/>
      <c r="P60" s="42"/>
      <c r="Q60" s="70"/>
      <c r="R60" s="70"/>
      <c r="S60" s="70"/>
      <c r="T60" s="70"/>
      <c r="U60" s="70"/>
      <c r="V60" s="70"/>
      <c r="W60" s="70"/>
      <c r="X60" s="70"/>
      <c r="Y60" s="71"/>
      <c r="Z60" s="71"/>
      <c r="AA60" s="71"/>
      <c r="AB60" s="71"/>
      <c r="AC60" s="71"/>
    </row>
    <row r="61" spans="1:29" ht="18" customHeight="1" x14ac:dyDescent="0.2">
      <c r="A61" s="199" t="s">
        <v>102</v>
      </c>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row>
    <row r="62" spans="1:29" ht="9" customHeight="1" x14ac:dyDescent="0.2">
      <c r="I62" s="69"/>
    </row>
    <row r="63" spans="1:29" ht="36" customHeight="1" x14ac:dyDescent="0.2">
      <c r="A63" s="195" t="s">
        <v>106</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4"/>
      <c r="Z63" s="194"/>
      <c r="AA63" s="194"/>
      <c r="AB63" s="194"/>
      <c r="AC63" s="194"/>
    </row>
    <row r="64" spans="1:29" ht="9" customHeight="1" x14ac:dyDescent="0.2">
      <c r="A64" s="66"/>
      <c r="B64" s="42"/>
      <c r="C64" s="42"/>
      <c r="D64" s="42"/>
      <c r="E64" s="42"/>
      <c r="F64" s="42"/>
      <c r="G64" s="42"/>
      <c r="H64" s="42"/>
      <c r="I64" s="42"/>
      <c r="J64" s="42"/>
      <c r="K64" s="42"/>
      <c r="L64" s="42"/>
      <c r="M64" s="42"/>
      <c r="N64" s="42"/>
      <c r="O64" s="42"/>
      <c r="P64" s="42"/>
      <c r="Q64" s="70"/>
      <c r="R64" s="70"/>
      <c r="S64" s="70"/>
      <c r="T64" s="70"/>
      <c r="U64" s="70"/>
      <c r="V64" s="70"/>
      <c r="W64" s="70"/>
      <c r="X64" s="70"/>
      <c r="Y64" s="71"/>
      <c r="Z64" s="71"/>
      <c r="AA64" s="71"/>
      <c r="AB64" s="71"/>
      <c r="AC64" s="71"/>
    </row>
    <row r="65" spans="1:29" s="65" customFormat="1" ht="51.75" customHeight="1" x14ac:dyDescent="0.2">
      <c r="A65" s="167" t="s">
        <v>103</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row>
    <row r="66" spans="1:29" ht="9" customHeight="1" x14ac:dyDescent="0.2">
      <c r="A66" s="66"/>
      <c r="B66" s="42"/>
      <c r="C66" s="42"/>
      <c r="D66" s="42"/>
      <c r="E66" s="42"/>
      <c r="F66" s="42"/>
      <c r="G66" s="42"/>
      <c r="H66" s="42"/>
      <c r="I66" s="42"/>
      <c r="J66" s="42"/>
      <c r="K66" s="42"/>
      <c r="L66" s="42"/>
      <c r="M66" s="42"/>
      <c r="N66" s="42"/>
      <c r="O66" s="42"/>
      <c r="P66" s="42"/>
      <c r="Q66" s="70"/>
      <c r="R66" s="70"/>
      <c r="S66" s="70"/>
      <c r="T66" s="70"/>
      <c r="U66" s="70"/>
      <c r="V66" s="70"/>
      <c r="W66" s="70"/>
      <c r="X66" s="70"/>
      <c r="Y66" s="71"/>
      <c r="Z66" s="71"/>
      <c r="AA66" s="71"/>
      <c r="AB66" s="71"/>
      <c r="AC66" s="71"/>
    </row>
    <row r="67" spans="1:29" s="67" customFormat="1" ht="18" customHeight="1" x14ac:dyDescent="0.2">
      <c r="A67" s="199" t="s">
        <v>104</v>
      </c>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row>
    <row r="68" spans="1:29" s="67" customFormat="1" ht="8.25" customHeight="1" x14ac:dyDescent="0.2"/>
    <row r="69" spans="1:29" s="74" customFormat="1" ht="20.25" customHeight="1" x14ac:dyDescent="0.2">
      <c r="A69" s="179" t="s">
        <v>0</v>
      </c>
      <c r="B69" s="179"/>
      <c r="C69" s="179"/>
      <c r="D69" s="179"/>
      <c r="E69" s="179"/>
      <c r="F69" s="179"/>
      <c r="G69" s="179"/>
      <c r="H69" s="179"/>
      <c r="I69" s="179"/>
      <c r="J69" s="179"/>
      <c r="K69" s="179"/>
      <c r="L69" s="179"/>
      <c r="M69" s="179"/>
      <c r="N69" s="179"/>
      <c r="O69" s="179" t="s">
        <v>2</v>
      </c>
      <c r="P69" s="179"/>
      <c r="Q69" s="179"/>
      <c r="R69" s="179"/>
      <c r="S69" s="179"/>
      <c r="T69" s="179" t="s">
        <v>1</v>
      </c>
      <c r="U69" s="179"/>
      <c r="V69" s="179"/>
      <c r="W69" s="179"/>
      <c r="X69" s="179"/>
      <c r="Y69" s="179" t="s">
        <v>28</v>
      </c>
      <c r="Z69" s="179"/>
      <c r="AA69" s="179"/>
      <c r="AB69" s="179"/>
      <c r="AC69" s="179"/>
    </row>
    <row r="70" spans="1:29" s="73" customFormat="1" ht="18" customHeight="1" x14ac:dyDescent="0.2">
      <c r="A70" s="186"/>
      <c r="B70" s="186"/>
      <c r="C70" s="186"/>
      <c r="D70" s="186"/>
      <c r="E70" s="186"/>
      <c r="F70" s="186"/>
      <c r="G70" s="186"/>
      <c r="H70" s="186"/>
      <c r="I70" s="186"/>
      <c r="J70" s="186"/>
      <c r="K70" s="186"/>
      <c r="L70" s="186"/>
      <c r="M70" s="186"/>
      <c r="N70" s="186"/>
      <c r="O70" s="188"/>
      <c r="P70" s="188"/>
      <c r="Q70" s="188"/>
      <c r="R70" s="188"/>
      <c r="S70" s="188"/>
      <c r="T70" s="187"/>
      <c r="U70" s="187"/>
      <c r="V70" s="187"/>
      <c r="W70" s="187"/>
      <c r="X70" s="187"/>
      <c r="Y70" s="175" t="str">
        <f>IF(OR(A70="",O70="",T70=""),"",ROUND(O70*T70,2))</f>
        <v/>
      </c>
      <c r="Z70" s="175"/>
      <c r="AA70" s="175"/>
      <c r="AB70" s="175"/>
      <c r="AC70" s="175"/>
    </row>
    <row r="71" spans="1:29" s="73" customFormat="1" ht="18" customHeight="1" x14ac:dyDescent="0.2">
      <c r="A71" s="186"/>
      <c r="B71" s="186"/>
      <c r="C71" s="186"/>
      <c r="D71" s="186"/>
      <c r="E71" s="186"/>
      <c r="F71" s="186"/>
      <c r="G71" s="186"/>
      <c r="H71" s="186"/>
      <c r="I71" s="186"/>
      <c r="J71" s="186"/>
      <c r="K71" s="186"/>
      <c r="L71" s="186"/>
      <c r="M71" s="186"/>
      <c r="N71" s="186"/>
      <c r="O71" s="188"/>
      <c r="P71" s="188"/>
      <c r="Q71" s="188"/>
      <c r="R71" s="188"/>
      <c r="S71" s="188"/>
      <c r="T71" s="187"/>
      <c r="U71" s="187"/>
      <c r="V71" s="187"/>
      <c r="W71" s="187"/>
      <c r="X71" s="187"/>
      <c r="Y71" s="175" t="str">
        <f t="shared" ref="Y71" si="1">IF(OR(A71="",O71="",T71=""),"",ROUND(O71*T71,2))</f>
        <v/>
      </c>
      <c r="Z71" s="175"/>
      <c r="AA71" s="175"/>
      <c r="AB71" s="175"/>
      <c r="AC71" s="175"/>
    </row>
    <row r="72" spans="1:29" s="73" customFormat="1" ht="18" customHeight="1" x14ac:dyDescent="0.2">
      <c r="A72" s="186"/>
      <c r="B72" s="186"/>
      <c r="C72" s="186"/>
      <c r="D72" s="186"/>
      <c r="E72" s="186"/>
      <c r="F72" s="186"/>
      <c r="G72" s="186"/>
      <c r="H72" s="186"/>
      <c r="I72" s="186"/>
      <c r="J72" s="186"/>
      <c r="K72" s="186"/>
      <c r="L72" s="186"/>
      <c r="M72" s="186"/>
      <c r="N72" s="186"/>
      <c r="O72" s="188"/>
      <c r="P72" s="188"/>
      <c r="Q72" s="188"/>
      <c r="R72" s="188"/>
      <c r="S72" s="188"/>
      <c r="T72" s="197"/>
      <c r="U72" s="197"/>
      <c r="V72" s="197"/>
      <c r="W72" s="197"/>
      <c r="X72" s="197"/>
      <c r="Y72" s="192" t="str">
        <f t="shared" ref="Y72" si="2">IF(OR(A72="",O72="",T72=""),"",ROUND(O72*T72,2))</f>
        <v/>
      </c>
      <c r="Z72" s="192"/>
      <c r="AA72" s="192"/>
      <c r="AB72" s="192"/>
      <c r="AC72" s="192"/>
    </row>
    <row r="73" spans="1:29" s="73" customFormat="1" ht="18" customHeight="1" x14ac:dyDescent="0.2">
      <c r="A73" s="49"/>
      <c r="B73" s="49"/>
      <c r="C73" s="49"/>
      <c r="D73" s="49"/>
      <c r="E73" s="49"/>
      <c r="F73" s="49"/>
      <c r="G73" s="49"/>
      <c r="H73" s="49"/>
      <c r="I73" s="49"/>
      <c r="J73" s="49"/>
      <c r="K73" s="49"/>
      <c r="L73" s="49"/>
      <c r="M73" s="49"/>
      <c r="N73" s="49"/>
      <c r="O73" s="49"/>
      <c r="P73" s="49"/>
      <c r="Q73" s="49"/>
      <c r="R73" s="49"/>
      <c r="S73" s="49"/>
      <c r="T73" s="163" t="s">
        <v>27</v>
      </c>
      <c r="U73" s="163"/>
      <c r="V73" s="163"/>
      <c r="W73" s="163"/>
      <c r="X73" s="163"/>
      <c r="Y73" s="112" t="str">
        <f>IF(SUM(Y70:AC72)=0,"",ROUND(SUM(Y70:AC72),2))</f>
        <v/>
      </c>
      <c r="Z73" s="112"/>
      <c r="AA73" s="112"/>
      <c r="AB73" s="112"/>
      <c r="AC73" s="112"/>
    </row>
    <row r="74" spans="1:29" s="73" customFormat="1" ht="9" customHeight="1" x14ac:dyDescent="0.2">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s="73" customFormat="1" ht="49.5" customHeight="1" x14ac:dyDescent="0.2">
      <c r="A75" s="202" t="s">
        <v>73</v>
      </c>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row>
    <row r="76" spans="1:29" s="73" customFormat="1" ht="9" customHeight="1" x14ac:dyDescent="0.2">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s="67" customFormat="1" ht="18" customHeight="1" x14ac:dyDescent="0.2">
      <c r="A77" s="199" t="s">
        <v>74</v>
      </c>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row>
    <row r="78" spans="1:29" s="67" customFormat="1" ht="8.25" customHeight="1" x14ac:dyDescent="0.2"/>
    <row r="79" spans="1:29" s="74" customFormat="1" ht="20.25" customHeight="1" x14ac:dyDescent="0.2">
      <c r="A79" s="179" t="s">
        <v>0</v>
      </c>
      <c r="B79" s="179"/>
      <c r="C79" s="179"/>
      <c r="D79" s="179"/>
      <c r="E79" s="179"/>
      <c r="F79" s="179"/>
      <c r="G79" s="179"/>
      <c r="H79" s="179"/>
      <c r="I79" s="179"/>
      <c r="J79" s="179"/>
      <c r="K79" s="179"/>
      <c r="L79" s="179"/>
      <c r="M79" s="179"/>
      <c r="N79" s="179"/>
      <c r="O79" s="179" t="s">
        <v>2</v>
      </c>
      <c r="P79" s="179"/>
      <c r="Q79" s="179"/>
      <c r="R79" s="179"/>
      <c r="S79" s="179"/>
      <c r="T79" s="179" t="s">
        <v>1</v>
      </c>
      <c r="U79" s="179"/>
      <c r="V79" s="179"/>
      <c r="W79" s="179"/>
      <c r="X79" s="179"/>
      <c r="Y79" s="179" t="s">
        <v>28</v>
      </c>
      <c r="Z79" s="179"/>
      <c r="AA79" s="179"/>
      <c r="AB79" s="179"/>
      <c r="AC79" s="179"/>
    </row>
    <row r="80" spans="1:29" s="73" customFormat="1" ht="18" customHeight="1" x14ac:dyDescent="0.2">
      <c r="A80" s="186"/>
      <c r="B80" s="186"/>
      <c r="C80" s="186"/>
      <c r="D80" s="186"/>
      <c r="E80" s="186"/>
      <c r="F80" s="186"/>
      <c r="G80" s="186"/>
      <c r="H80" s="186"/>
      <c r="I80" s="186"/>
      <c r="J80" s="186"/>
      <c r="K80" s="186"/>
      <c r="L80" s="186"/>
      <c r="M80" s="186"/>
      <c r="N80" s="186"/>
      <c r="O80" s="188"/>
      <c r="P80" s="188"/>
      <c r="Q80" s="188"/>
      <c r="R80" s="188"/>
      <c r="S80" s="188"/>
      <c r="T80" s="187"/>
      <c r="U80" s="187"/>
      <c r="V80" s="187"/>
      <c r="W80" s="187"/>
      <c r="X80" s="187"/>
      <c r="Y80" s="175" t="str">
        <f>IF(OR(A80="",O80="",T80=""),"",ROUND(O80*T80,2))</f>
        <v/>
      </c>
      <c r="Z80" s="175"/>
      <c r="AA80" s="175"/>
      <c r="AB80" s="175"/>
      <c r="AC80" s="175"/>
    </row>
    <row r="81" spans="1:29" s="73" customFormat="1" ht="18" customHeight="1" x14ac:dyDescent="0.2">
      <c r="A81" s="186"/>
      <c r="B81" s="186"/>
      <c r="C81" s="186"/>
      <c r="D81" s="186"/>
      <c r="E81" s="186"/>
      <c r="F81" s="186"/>
      <c r="G81" s="186"/>
      <c r="H81" s="186"/>
      <c r="I81" s="186"/>
      <c r="J81" s="186"/>
      <c r="K81" s="186"/>
      <c r="L81" s="186"/>
      <c r="M81" s="186"/>
      <c r="N81" s="186"/>
      <c r="O81" s="188"/>
      <c r="P81" s="188"/>
      <c r="Q81" s="188"/>
      <c r="R81" s="188"/>
      <c r="S81" s="188"/>
      <c r="T81" s="187"/>
      <c r="U81" s="187"/>
      <c r="V81" s="187"/>
      <c r="W81" s="187"/>
      <c r="X81" s="187"/>
      <c r="Y81" s="175" t="str">
        <f t="shared" ref="Y81:Y89" si="3">IF(OR(A81="",O81="",T81=""),"",ROUND(O81*T81,2))</f>
        <v/>
      </c>
      <c r="Z81" s="175"/>
      <c r="AA81" s="175"/>
      <c r="AB81" s="175"/>
      <c r="AC81" s="175"/>
    </row>
    <row r="82" spans="1:29" s="73" customFormat="1" ht="18" customHeight="1" x14ac:dyDescent="0.2">
      <c r="A82" s="186"/>
      <c r="B82" s="186"/>
      <c r="C82" s="186"/>
      <c r="D82" s="186"/>
      <c r="E82" s="186"/>
      <c r="F82" s="186"/>
      <c r="G82" s="186"/>
      <c r="H82" s="186"/>
      <c r="I82" s="186"/>
      <c r="J82" s="186"/>
      <c r="K82" s="186"/>
      <c r="L82" s="186"/>
      <c r="M82" s="186"/>
      <c r="N82" s="186"/>
      <c r="O82" s="188"/>
      <c r="P82" s="188"/>
      <c r="Q82" s="188"/>
      <c r="R82" s="188"/>
      <c r="S82" s="188"/>
      <c r="T82" s="187"/>
      <c r="U82" s="187"/>
      <c r="V82" s="187"/>
      <c r="W82" s="187"/>
      <c r="X82" s="187"/>
      <c r="Y82" s="175" t="str">
        <f t="shared" si="3"/>
        <v/>
      </c>
      <c r="Z82" s="175"/>
      <c r="AA82" s="175"/>
      <c r="AB82" s="175"/>
      <c r="AC82" s="175"/>
    </row>
    <row r="83" spans="1:29" s="73" customFormat="1" ht="18" customHeight="1" x14ac:dyDescent="0.2">
      <c r="A83" s="186"/>
      <c r="B83" s="186"/>
      <c r="C83" s="186"/>
      <c r="D83" s="186"/>
      <c r="E83" s="186"/>
      <c r="F83" s="186"/>
      <c r="G83" s="186"/>
      <c r="H83" s="186"/>
      <c r="I83" s="186"/>
      <c r="J83" s="186"/>
      <c r="K83" s="186"/>
      <c r="L83" s="186"/>
      <c r="M83" s="186"/>
      <c r="N83" s="186"/>
      <c r="O83" s="188"/>
      <c r="P83" s="188"/>
      <c r="Q83" s="188"/>
      <c r="R83" s="188"/>
      <c r="S83" s="188"/>
      <c r="T83" s="187"/>
      <c r="U83" s="187"/>
      <c r="V83" s="187"/>
      <c r="W83" s="187"/>
      <c r="X83" s="187"/>
      <c r="Y83" s="175" t="str">
        <f t="shared" si="3"/>
        <v/>
      </c>
      <c r="Z83" s="175"/>
      <c r="AA83" s="175"/>
      <c r="AB83" s="175"/>
      <c r="AC83" s="175"/>
    </row>
    <row r="84" spans="1:29" s="73" customFormat="1" ht="18" customHeight="1" x14ac:dyDescent="0.2">
      <c r="A84" s="186"/>
      <c r="B84" s="186"/>
      <c r="C84" s="186"/>
      <c r="D84" s="186"/>
      <c r="E84" s="186"/>
      <c r="F84" s="186"/>
      <c r="G84" s="186"/>
      <c r="H84" s="186"/>
      <c r="I84" s="186"/>
      <c r="J84" s="186"/>
      <c r="K84" s="186"/>
      <c r="L84" s="186"/>
      <c r="M84" s="186"/>
      <c r="N84" s="186"/>
      <c r="O84" s="188"/>
      <c r="P84" s="188"/>
      <c r="Q84" s="188"/>
      <c r="R84" s="188"/>
      <c r="S84" s="188"/>
      <c r="T84" s="187"/>
      <c r="U84" s="187"/>
      <c r="V84" s="187"/>
      <c r="W84" s="187"/>
      <c r="X84" s="187"/>
      <c r="Y84" s="175" t="str">
        <f t="shared" si="3"/>
        <v/>
      </c>
      <c r="Z84" s="175"/>
      <c r="AA84" s="175"/>
      <c r="AB84" s="175"/>
      <c r="AC84" s="175"/>
    </row>
    <row r="85" spans="1:29" s="73" customFormat="1" ht="18" customHeight="1" x14ac:dyDescent="0.2">
      <c r="A85" s="186"/>
      <c r="B85" s="186"/>
      <c r="C85" s="186"/>
      <c r="D85" s="186"/>
      <c r="E85" s="186"/>
      <c r="F85" s="186"/>
      <c r="G85" s="186"/>
      <c r="H85" s="186"/>
      <c r="I85" s="186"/>
      <c r="J85" s="186"/>
      <c r="K85" s="186"/>
      <c r="L85" s="186"/>
      <c r="M85" s="186"/>
      <c r="N85" s="186"/>
      <c r="O85" s="188"/>
      <c r="P85" s="188"/>
      <c r="Q85" s="188"/>
      <c r="R85" s="188"/>
      <c r="S85" s="188"/>
      <c r="T85" s="187"/>
      <c r="U85" s="187"/>
      <c r="V85" s="187"/>
      <c r="W85" s="187"/>
      <c r="X85" s="187"/>
      <c r="Y85" s="175" t="str">
        <f t="shared" si="3"/>
        <v/>
      </c>
      <c r="Z85" s="175"/>
      <c r="AA85" s="175"/>
      <c r="AB85" s="175"/>
      <c r="AC85" s="175"/>
    </row>
    <row r="86" spans="1:29" s="73" customFormat="1" ht="18" customHeight="1" x14ac:dyDescent="0.2">
      <c r="A86" s="186"/>
      <c r="B86" s="186"/>
      <c r="C86" s="186"/>
      <c r="D86" s="186"/>
      <c r="E86" s="186"/>
      <c r="F86" s="186"/>
      <c r="G86" s="186"/>
      <c r="H86" s="186"/>
      <c r="I86" s="186"/>
      <c r="J86" s="186"/>
      <c r="K86" s="186"/>
      <c r="L86" s="186"/>
      <c r="M86" s="186"/>
      <c r="N86" s="186"/>
      <c r="O86" s="188"/>
      <c r="P86" s="188"/>
      <c r="Q86" s="188"/>
      <c r="R86" s="188"/>
      <c r="S86" s="188"/>
      <c r="T86" s="187"/>
      <c r="U86" s="187"/>
      <c r="V86" s="187"/>
      <c r="W86" s="187"/>
      <c r="X86" s="187"/>
      <c r="Y86" s="175" t="str">
        <f t="shared" si="3"/>
        <v/>
      </c>
      <c r="Z86" s="175"/>
      <c r="AA86" s="175"/>
      <c r="AB86" s="175"/>
      <c r="AC86" s="175"/>
    </row>
    <row r="87" spans="1:29" s="73" customFormat="1" ht="18" customHeight="1" x14ac:dyDescent="0.2">
      <c r="A87" s="186"/>
      <c r="B87" s="186"/>
      <c r="C87" s="186"/>
      <c r="D87" s="186"/>
      <c r="E87" s="186"/>
      <c r="F87" s="186"/>
      <c r="G87" s="186"/>
      <c r="H87" s="186"/>
      <c r="I87" s="186"/>
      <c r="J87" s="186"/>
      <c r="K87" s="186"/>
      <c r="L87" s="186"/>
      <c r="M87" s="186"/>
      <c r="N87" s="186"/>
      <c r="O87" s="188"/>
      <c r="P87" s="188"/>
      <c r="Q87" s="188"/>
      <c r="R87" s="188"/>
      <c r="S87" s="188"/>
      <c r="T87" s="187"/>
      <c r="U87" s="187"/>
      <c r="V87" s="187"/>
      <c r="W87" s="187"/>
      <c r="X87" s="187"/>
      <c r="Y87" s="175" t="str">
        <f t="shared" si="3"/>
        <v/>
      </c>
      <c r="Z87" s="175"/>
      <c r="AA87" s="175"/>
      <c r="AB87" s="175"/>
      <c r="AC87" s="175"/>
    </row>
    <row r="88" spans="1:29" s="73" customFormat="1" ht="18" customHeight="1" x14ac:dyDescent="0.2">
      <c r="A88" s="186"/>
      <c r="B88" s="186"/>
      <c r="C88" s="186"/>
      <c r="D88" s="186"/>
      <c r="E88" s="186"/>
      <c r="F88" s="186"/>
      <c r="G88" s="186"/>
      <c r="H88" s="186"/>
      <c r="I88" s="186"/>
      <c r="J88" s="186"/>
      <c r="K88" s="186"/>
      <c r="L88" s="186"/>
      <c r="M88" s="186"/>
      <c r="N88" s="186"/>
      <c r="O88" s="188"/>
      <c r="P88" s="188"/>
      <c r="Q88" s="188"/>
      <c r="R88" s="188"/>
      <c r="S88" s="188"/>
      <c r="T88" s="187"/>
      <c r="U88" s="187"/>
      <c r="V88" s="187"/>
      <c r="W88" s="187"/>
      <c r="X88" s="187"/>
      <c r="Y88" s="175" t="str">
        <f t="shared" si="3"/>
        <v/>
      </c>
      <c r="Z88" s="175"/>
      <c r="AA88" s="175"/>
      <c r="AB88" s="175"/>
      <c r="AC88" s="175"/>
    </row>
    <row r="89" spans="1:29" s="73" customFormat="1" ht="18" customHeight="1" x14ac:dyDescent="0.2">
      <c r="A89" s="186"/>
      <c r="B89" s="186"/>
      <c r="C89" s="186"/>
      <c r="D89" s="186"/>
      <c r="E89" s="186"/>
      <c r="F89" s="186"/>
      <c r="G89" s="186"/>
      <c r="H89" s="186"/>
      <c r="I89" s="186"/>
      <c r="J89" s="186"/>
      <c r="K89" s="186"/>
      <c r="L89" s="186"/>
      <c r="M89" s="186"/>
      <c r="N89" s="186"/>
      <c r="O89" s="188"/>
      <c r="P89" s="188"/>
      <c r="Q89" s="188"/>
      <c r="R89" s="188"/>
      <c r="S89" s="188"/>
      <c r="T89" s="187"/>
      <c r="U89" s="187"/>
      <c r="V89" s="187"/>
      <c r="W89" s="187"/>
      <c r="X89" s="187"/>
      <c r="Y89" s="175" t="str">
        <f t="shared" si="3"/>
        <v/>
      </c>
      <c r="Z89" s="175"/>
      <c r="AA89" s="175"/>
      <c r="AB89" s="175"/>
      <c r="AC89" s="175"/>
    </row>
    <row r="90" spans="1:29" s="73" customFormat="1" ht="18" customHeight="1" x14ac:dyDescent="0.2">
      <c r="A90" s="49"/>
      <c r="B90" s="49"/>
      <c r="C90" s="49"/>
      <c r="D90" s="49"/>
      <c r="E90" s="49"/>
      <c r="F90" s="49"/>
      <c r="G90" s="49"/>
      <c r="H90" s="49"/>
      <c r="I90" s="49"/>
      <c r="J90" s="49"/>
      <c r="K90" s="49"/>
      <c r="L90" s="49"/>
      <c r="M90" s="49"/>
      <c r="N90" s="49"/>
      <c r="O90" s="49"/>
      <c r="P90" s="49"/>
      <c r="Q90" s="49"/>
      <c r="R90" s="49"/>
      <c r="S90" s="49"/>
      <c r="T90" s="163" t="s">
        <v>27</v>
      </c>
      <c r="U90" s="163"/>
      <c r="V90" s="163"/>
      <c r="W90" s="163"/>
      <c r="X90" s="163"/>
      <c r="Y90" s="112" t="str">
        <f>IF(SUM(Y80:AC89)=0,"",ROUND(SUM(Y80:AC89),2))</f>
        <v/>
      </c>
      <c r="Z90" s="112"/>
      <c r="AA90" s="112"/>
      <c r="AB90" s="112"/>
      <c r="AC90" s="112"/>
    </row>
    <row r="91" spans="1:29" s="73" customFormat="1" ht="9" customHeight="1"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s="73" customFormat="1" ht="39.75" customHeight="1" x14ac:dyDescent="0.2">
      <c r="A92" s="202" t="s">
        <v>75</v>
      </c>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row>
    <row r="93" spans="1:29" s="73" customFormat="1" ht="9" customHeight="1" x14ac:dyDescent="0.2">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row>
    <row r="94" spans="1:29" s="73" customFormat="1" ht="18" customHeight="1" x14ac:dyDescent="0.2">
      <c r="A94" s="203" t="s">
        <v>76</v>
      </c>
      <c r="B94" s="203"/>
      <c r="C94" s="203"/>
      <c r="D94" s="203"/>
      <c r="E94" s="203"/>
      <c r="F94" s="203"/>
      <c r="G94" s="203"/>
      <c r="H94" s="203"/>
      <c r="I94" s="203"/>
      <c r="J94" s="203"/>
      <c r="K94" s="203"/>
      <c r="L94" s="203"/>
      <c r="M94" s="203"/>
      <c r="N94" s="203"/>
      <c r="O94" s="203"/>
      <c r="P94" s="203"/>
      <c r="Q94" s="203"/>
      <c r="R94" s="203"/>
      <c r="S94" s="203"/>
      <c r="T94" s="203"/>
      <c r="U94" s="203"/>
      <c r="V94" s="203"/>
      <c r="W94" s="203"/>
      <c r="X94" s="203"/>
      <c r="Y94" s="112" t="str">
        <f>IF(SUM(Y54,Y73,Y90)=0,"",ROUND(SUM(Y54,Y73,Y90),2))</f>
        <v/>
      </c>
      <c r="Z94" s="112"/>
      <c r="AA94" s="112"/>
      <c r="AB94" s="112"/>
      <c r="AC94" s="112"/>
    </row>
    <row r="95" spans="1:29" s="73" customFormat="1" ht="9" customHeight="1" x14ac:dyDescent="0.2">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row>
    <row r="96" spans="1:29" s="67" customFormat="1" ht="18" customHeight="1" x14ac:dyDescent="0.2">
      <c r="A96" s="199" t="s">
        <v>77</v>
      </c>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row>
    <row r="97" spans="1:29" s="67" customFormat="1" ht="8.25" customHeight="1" x14ac:dyDescent="0.2"/>
    <row r="98" spans="1:29" s="74" customFormat="1" ht="33" customHeight="1" x14ac:dyDescent="0.2">
      <c r="A98" s="180" t="s">
        <v>78</v>
      </c>
      <c r="B98" s="181"/>
      <c r="C98" s="181"/>
      <c r="D98" s="181"/>
      <c r="E98" s="181"/>
      <c r="F98" s="181"/>
      <c r="G98" s="182"/>
      <c r="H98" s="183" t="s">
        <v>79</v>
      </c>
      <c r="I98" s="184"/>
      <c r="J98" s="184"/>
      <c r="K98" s="184"/>
      <c r="L98" s="184"/>
      <c r="M98" s="184"/>
      <c r="N98" s="184"/>
      <c r="O98" s="185"/>
      <c r="P98" s="180" t="s">
        <v>80</v>
      </c>
      <c r="Q98" s="181"/>
      <c r="R98" s="181"/>
      <c r="S98" s="181"/>
      <c r="T98" s="181"/>
      <c r="U98" s="181"/>
      <c r="V98" s="181"/>
      <c r="W98" s="181"/>
      <c r="X98" s="182"/>
      <c r="Y98" s="179" t="s">
        <v>28</v>
      </c>
      <c r="Z98" s="179"/>
      <c r="AA98" s="179"/>
      <c r="AB98" s="179"/>
      <c r="AC98" s="179"/>
    </row>
    <row r="99" spans="1:29" s="73" customFormat="1" ht="18" customHeight="1" x14ac:dyDescent="0.2">
      <c r="A99" s="206"/>
      <c r="B99" s="207"/>
      <c r="C99" s="207"/>
      <c r="D99" s="207"/>
      <c r="E99" s="207"/>
      <c r="F99" s="207"/>
      <c r="G99" s="208"/>
      <c r="H99" s="206"/>
      <c r="I99" s="207"/>
      <c r="J99" s="207"/>
      <c r="K99" s="207"/>
      <c r="L99" s="207"/>
      <c r="M99" s="207"/>
      <c r="N99" s="207"/>
      <c r="O99" s="208"/>
      <c r="P99" s="209"/>
      <c r="Q99" s="210"/>
      <c r="R99" s="210"/>
      <c r="S99" s="210"/>
      <c r="T99" s="210"/>
      <c r="U99" s="210"/>
      <c r="V99" s="210"/>
      <c r="W99" s="210"/>
      <c r="X99" s="211"/>
      <c r="Y99" s="175" t="str">
        <f>IF(OR(A99="",H99="",P99=""),"",ROUND(A99*H99*P99,2))</f>
        <v/>
      </c>
      <c r="Z99" s="175"/>
      <c r="AA99" s="175"/>
      <c r="AB99" s="175"/>
      <c r="AC99" s="175"/>
    </row>
    <row r="100" spans="1:29" s="73" customFormat="1" ht="9"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row>
    <row r="101" spans="1:29" ht="18" customHeight="1" x14ac:dyDescent="0.2">
      <c r="A101" s="176" t="s">
        <v>81</v>
      </c>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8"/>
    </row>
    <row r="102" spans="1:29" ht="9" customHeight="1" x14ac:dyDescent="0.2">
      <c r="A102" s="66"/>
      <c r="B102" s="42"/>
      <c r="C102" s="42"/>
      <c r="D102" s="42"/>
      <c r="E102" s="42"/>
      <c r="F102" s="42"/>
      <c r="G102" s="42"/>
      <c r="H102" s="42"/>
      <c r="I102" s="42"/>
      <c r="J102" s="42"/>
      <c r="K102" s="42"/>
      <c r="L102" s="42"/>
      <c r="M102" s="42"/>
      <c r="N102" s="42"/>
      <c r="O102" s="42"/>
      <c r="P102" s="42"/>
      <c r="Q102" s="70"/>
      <c r="R102" s="70"/>
      <c r="S102" s="70"/>
      <c r="T102" s="70"/>
      <c r="U102" s="70"/>
      <c r="V102" s="70"/>
      <c r="W102" s="70"/>
      <c r="X102" s="70"/>
      <c r="Y102" s="71"/>
      <c r="Z102" s="71"/>
      <c r="AA102" s="71"/>
      <c r="AB102" s="71"/>
      <c r="AC102" s="71"/>
    </row>
    <row r="103" spans="1:29" s="73" customFormat="1" ht="18" customHeight="1" x14ac:dyDescent="0.2">
      <c r="A103" s="176" t="s">
        <v>82</v>
      </c>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8"/>
    </row>
    <row r="104" spans="1:29" s="73" customFormat="1" ht="9" customHeight="1" x14ac:dyDescent="0.2"/>
    <row r="105" spans="1:29" s="73" customFormat="1" ht="24" customHeight="1" x14ac:dyDescent="0.2">
      <c r="A105" s="179" t="s">
        <v>3</v>
      </c>
      <c r="B105" s="179"/>
      <c r="C105" s="179"/>
      <c r="D105" s="179"/>
      <c r="E105" s="179"/>
      <c r="F105" s="179"/>
      <c r="G105" s="179"/>
      <c r="H105" s="179"/>
      <c r="I105" s="179"/>
      <c r="J105" s="179"/>
      <c r="K105" s="179"/>
      <c r="L105" s="179"/>
      <c r="M105" s="179"/>
      <c r="N105" s="179"/>
      <c r="O105" s="201" t="s">
        <v>4</v>
      </c>
      <c r="P105" s="201"/>
      <c r="Q105" s="201"/>
      <c r="R105" s="201"/>
      <c r="S105" s="201"/>
      <c r="T105" s="201" t="s">
        <v>5</v>
      </c>
      <c r="U105" s="179"/>
      <c r="V105" s="179"/>
      <c r="W105" s="179"/>
      <c r="X105" s="179"/>
      <c r="Y105" s="179" t="s">
        <v>28</v>
      </c>
      <c r="Z105" s="179"/>
      <c r="AA105" s="179"/>
      <c r="AB105" s="179"/>
      <c r="AC105" s="179"/>
    </row>
    <row r="106" spans="1:29" s="73" customFormat="1" ht="18" customHeight="1" x14ac:dyDescent="0.2">
      <c r="A106" s="186"/>
      <c r="B106" s="186"/>
      <c r="C106" s="186"/>
      <c r="D106" s="186"/>
      <c r="E106" s="186"/>
      <c r="F106" s="186"/>
      <c r="G106" s="186"/>
      <c r="H106" s="186"/>
      <c r="I106" s="186"/>
      <c r="J106" s="186"/>
      <c r="K106" s="186"/>
      <c r="L106" s="186"/>
      <c r="M106" s="186"/>
      <c r="N106" s="186"/>
      <c r="O106" s="187"/>
      <c r="P106" s="187"/>
      <c r="Q106" s="187"/>
      <c r="R106" s="187"/>
      <c r="S106" s="187"/>
      <c r="T106" s="189"/>
      <c r="U106" s="189"/>
      <c r="V106" s="189"/>
      <c r="W106" s="189"/>
      <c r="X106" s="189"/>
      <c r="Y106" s="175" t="str">
        <f>IF(OR(A106="",O106="",T106=""),"",ROUND(O106*T106,2))</f>
        <v/>
      </c>
      <c r="Z106" s="175"/>
      <c r="AA106" s="175"/>
      <c r="AB106" s="175"/>
      <c r="AC106" s="175"/>
    </row>
    <row r="107" spans="1:29" s="73" customFormat="1" ht="18" customHeight="1" x14ac:dyDescent="0.2">
      <c r="A107" s="186"/>
      <c r="B107" s="186"/>
      <c r="C107" s="186"/>
      <c r="D107" s="186"/>
      <c r="E107" s="186"/>
      <c r="F107" s="186"/>
      <c r="G107" s="186"/>
      <c r="H107" s="186"/>
      <c r="I107" s="186"/>
      <c r="J107" s="186"/>
      <c r="K107" s="186"/>
      <c r="L107" s="186"/>
      <c r="M107" s="186"/>
      <c r="N107" s="186"/>
      <c r="O107" s="187"/>
      <c r="P107" s="187"/>
      <c r="Q107" s="187"/>
      <c r="R107" s="187"/>
      <c r="S107" s="187"/>
      <c r="T107" s="189"/>
      <c r="U107" s="189"/>
      <c r="V107" s="189"/>
      <c r="W107" s="189"/>
      <c r="X107" s="189"/>
      <c r="Y107" s="175" t="str">
        <f t="shared" ref="Y107:Y108" si="4">IF(OR(A107="",O107="",T107=""),"",ROUND(O107*T107,2))</f>
        <v/>
      </c>
      <c r="Z107" s="175"/>
      <c r="AA107" s="175"/>
      <c r="AB107" s="175"/>
      <c r="AC107" s="175"/>
    </row>
    <row r="108" spans="1:29" s="73" customFormat="1" ht="18" customHeight="1" x14ac:dyDescent="0.2">
      <c r="A108" s="186"/>
      <c r="B108" s="186"/>
      <c r="C108" s="186"/>
      <c r="D108" s="186"/>
      <c r="E108" s="186"/>
      <c r="F108" s="186"/>
      <c r="G108" s="186"/>
      <c r="H108" s="186"/>
      <c r="I108" s="186"/>
      <c r="J108" s="186"/>
      <c r="K108" s="186"/>
      <c r="L108" s="186"/>
      <c r="M108" s="186"/>
      <c r="N108" s="186"/>
      <c r="O108" s="187"/>
      <c r="P108" s="187"/>
      <c r="Q108" s="187"/>
      <c r="R108" s="187"/>
      <c r="S108" s="187"/>
      <c r="T108" s="189"/>
      <c r="U108" s="189"/>
      <c r="V108" s="189"/>
      <c r="W108" s="189"/>
      <c r="X108" s="189"/>
      <c r="Y108" s="175" t="str">
        <f t="shared" si="4"/>
        <v/>
      </c>
      <c r="Z108" s="175"/>
      <c r="AA108" s="175"/>
      <c r="AB108" s="175"/>
      <c r="AC108" s="175"/>
    </row>
    <row r="109" spans="1:29" s="73" customFormat="1" ht="18" customHeight="1" x14ac:dyDescent="0.2">
      <c r="A109" s="186"/>
      <c r="B109" s="186"/>
      <c r="C109" s="186"/>
      <c r="D109" s="186"/>
      <c r="E109" s="186"/>
      <c r="F109" s="186"/>
      <c r="G109" s="186"/>
      <c r="H109" s="186"/>
      <c r="I109" s="186"/>
      <c r="J109" s="186"/>
      <c r="K109" s="186"/>
      <c r="L109" s="186"/>
      <c r="M109" s="186"/>
      <c r="N109" s="186"/>
      <c r="O109" s="187"/>
      <c r="P109" s="187"/>
      <c r="Q109" s="187"/>
      <c r="R109" s="187"/>
      <c r="S109" s="187"/>
      <c r="T109" s="189"/>
      <c r="U109" s="189"/>
      <c r="V109" s="189"/>
      <c r="W109" s="189"/>
      <c r="X109" s="189"/>
      <c r="Y109" s="175" t="str">
        <f t="shared" ref="Y109:Y116" si="5">IF(OR(A109="",O109="",T109=""),"",ROUND(O109*T109,2))</f>
        <v/>
      </c>
      <c r="Z109" s="175"/>
      <c r="AA109" s="175"/>
      <c r="AB109" s="175"/>
      <c r="AC109" s="175"/>
    </row>
    <row r="110" spans="1:29" s="73" customFormat="1" ht="18" customHeight="1" x14ac:dyDescent="0.2">
      <c r="A110" s="186"/>
      <c r="B110" s="186"/>
      <c r="C110" s="186"/>
      <c r="D110" s="186"/>
      <c r="E110" s="186"/>
      <c r="F110" s="186"/>
      <c r="G110" s="186"/>
      <c r="H110" s="186"/>
      <c r="I110" s="186"/>
      <c r="J110" s="186"/>
      <c r="K110" s="186"/>
      <c r="L110" s="186"/>
      <c r="M110" s="186"/>
      <c r="N110" s="186"/>
      <c r="O110" s="187"/>
      <c r="P110" s="187"/>
      <c r="Q110" s="187"/>
      <c r="R110" s="187"/>
      <c r="S110" s="187"/>
      <c r="T110" s="189"/>
      <c r="U110" s="189"/>
      <c r="V110" s="189"/>
      <c r="W110" s="189"/>
      <c r="X110" s="189"/>
      <c r="Y110" s="175" t="str">
        <f t="shared" si="5"/>
        <v/>
      </c>
      <c r="Z110" s="175"/>
      <c r="AA110" s="175"/>
      <c r="AB110" s="175"/>
      <c r="AC110" s="175"/>
    </row>
    <row r="111" spans="1:29" s="73" customFormat="1" ht="18" customHeight="1" x14ac:dyDescent="0.2">
      <c r="A111" s="186"/>
      <c r="B111" s="186"/>
      <c r="C111" s="186"/>
      <c r="D111" s="186"/>
      <c r="E111" s="186"/>
      <c r="F111" s="186"/>
      <c r="G111" s="186"/>
      <c r="H111" s="186"/>
      <c r="I111" s="186"/>
      <c r="J111" s="186"/>
      <c r="K111" s="186"/>
      <c r="L111" s="186"/>
      <c r="M111" s="186"/>
      <c r="N111" s="186"/>
      <c r="O111" s="187"/>
      <c r="P111" s="187"/>
      <c r="Q111" s="187"/>
      <c r="R111" s="187"/>
      <c r="S111" s="187"/>
      <c r="T111" s="189"/>
      <c r="U111" s="189"/>
      <c r="V111" s="189"/>
      <c r="W111" s="189"/>
      <c r="X111" s="189"/>
      <c r="Y111" s="175" t="str">
        <f t="shared" si="5"/>
        <v/>
      </c>
      <c r="Z111" s="175"/>
      <c r="AA111" s="175"/>
      <c r="AB111" s="175"/>
      <c r="AC111" s="175"/>
    </row>
    <row r="112" spans="1:29" s="73" customFormat="1" ht="18" customHeight="1" x14ac:dyDescent="0.2">
      <c r="A112" s="186"/>
      <c r="B112" s="186"/>
      <c r="C112" s="186"/>
      <c r="D112" s="186"/>
      <c r="E112" s="186"/>
      <c r="F112" s="186"/>
      <c r="G112" s="186"/>
      <c r="H112" s="186"/>
      <c r="I112" s="186"/>
      <c r="J112" s="186"/>
      <c r="K112" s="186"/>
      <c r="L112" s="186"/>
      <c r="M112" s="186"/>
      <c r="N112" s="186"/>
      <c r="O112" s="187"/>
      <c r="P112" s="190"/>
      <c r="Q112" s="190"/>
      <c r="R112" s="190"/>
      <c r="S112" s="190"/>
      <c r="T112" s="189"/>
      <c r="U112" s="189"/>
      <c r="V112" s="189"/>
      <c r="W112" s="189"/>
      <c r="X112" s="189"/>
      <c r="Y112" s="175" t="str">
        <f t="shared" si="5"/>
        <v/>
      </c>
      <c r="Z112" s="175"/>
      <c r="AA112" s="175"/>
      <c r="AB112" s="175"/>
      <c r="AC112" s="175"/>
    </row>
    <row r="113" spans="1:29" s="73" customFormat="1" ht="18" customHeight="1" x14ac:dyDescent="0.2">
      <c r="A113" s="186"/>
      <c r="B113" s="186"/>
      <c r="C113" s="186"/>
      <c r="D113" s="186"/>
      <c r="E113" s="186"/>
      <c r="F113" s="186"/>
      <c r="G113" s="186"/>
      <c r="H113" s="186"/>
      <c r="I113" s="186"/>
      <c r="J113" s="186"/>
      <c r="K113" s="186"/>
      <c r="L113" s="186"/>
      <c r="M113" s="186"/>
      <c r="N113" s="186"/>
      <c r="O113" s="187"/>
      <c r="P113" s="187"/>
      <c r="Q113" s="187"/>
      <c r="R113" s="187"/>
      <c r="S113" s="187"/>
      <c r="T113" s="189"/>
      <c r="U113" s="189"/>
      <c r="V113" s="189"/>
      <c r="W113" s="189"/>
      <c r="X113" s="189"/>
      <c r="Y113" s="175" t="str">
        <f t="shared" si="5"/>
        <v/>
      </c>
      <c r="Z113" s="175"/>
      <c r="AA113" s="175"/>
      <c r="AB113" s="175"/>
      <c r="AC113" s="175"/>
    </row>
    <row r="114" spans="1:29" s="73" customFormat="1" ht="18" customHeight="1" x14ac:dyDescent="0.2">
      <c r="A114" s="186"/>
      <c r="B114" s="186"/>
      <c r="C114" s="186"/>
      <c r="D114" s="186"/>
      <c r="E114" s="186"/>
      <c r="F114" s="186"/>
      <c r="G114" s="186"/>
      <c r="H114" s="186"/>
      <c r="I114" s="186"/>
      <c r="J114" s="186"/>
      <c r="K114" s="186"/>
      <c r="L114" s="186"/>
      <c r="M114" s="186"/>
      <c r="N114" s="186"/>
      <c r="O114" s="187"/>
      <c r="P114" s="187"/>
      <c r="Q114" s="187"/>
      <c r="R114" s="187"/>
      <c r="S114" s="187"/>
      <c r="T114" s="189"/>
      <c r="U114" s="189"/>
      <c r="V114" s="189"/>
      <c r="W114" s="189"/>
      <c r="X114" s="189"/>
      <c r="Y114" s="175" t="str">
        <f t="shared" si="5"/>
        <v/>
      </c>
      <c r="Z114" s="175"/>
      <c r="AA114" s="175"/>
      <c r="AB114" s="175"/>
      <c r="AC114" s="175"/>
    </row>
    <row r="115" spans="1:29" s="73" customFormat="1" ht="18" customHeight="1" x14ac:dyDescent="0.2">
      <c r="A115" s="186"/>
      <c r="B115" s="186"/>
      <c r="C115" s="186"/>
      <c r="D115" s="186"/>
      <c r="E115" s="186"/>
      <c r="F115" s="186"/>
      <c r="G115" s="186"/>
      <c r="H115" s="186"/>
      <c r="I115" s="186"/>
      <c r="J115" s="186"/>
      <c r="K115" s="186"/>
      <c r="L115" s="186"/>
      <c r="M115" s="186"/>
      <c r="N115" s="186"/>
      <c r="O115" s="187"/>
      <c r="P115" s="187"/>
      <c r="Q115" s="187"/>
      <c r="R115" s="187"/>
      <c r="S115" s="187"/>
      <c r="T115" s="189"/>
      <c r="U115" s="189"/>
      <c r="V115" s="189"/>
      <c r="W115" s="189"/>
      <c r="X115" s="189"/>
      <c r="Y115" s="175" t="str">
        <f t="shared" si="5"/>
        <v/>
      </c>
      <c r="Z115" s="175"/>
      <c r="AA115" s="175"/>
      <c r="AB115" s="175"/>
      <c r="AC115" s="175"/>
    </row>
    <row r="116" spans="1:29" s="73" customFormat="1" ht="18" customHeight="1" x14ac:dyDescent="0.2">
      <c r="A116" s="186"/>
      <c r="B116" s="186"/>
      <c r="C116" s="186"/>
      <c r="D116" s="186"/>
      <c r="E116" s="186"/>
      <c r="F116" s="186"/>
      <c r="G116" s="186"/>
      <c r="H116" s="186"/>
      <c r="I116" s="186"/>
      <c r="J116" s="186"/>
      <c r="K116" s="186"/>
      <c r="L116" s="186"/>
      <c r="M116" s="186"/>
      <c r="N116" s="186"/>
      <c r="O116" s="187"/>
      <c r="P116" s="187"/>
      <c r="Q116" s="187"/>
      <c r="R116" s="187"/>
      <c r="S116" s="187"/>
      <c r="T116" s="189"/>
      <c r="U116" s="189"/>
      <c r="V116" s="189"/>
      <c r="W116" s="189"/>
      <c r="X116" s="189"/>
      <c r="Y116" s="175" t="str">
        <f t="shared" si="5"/>
        <v/>
      </c>
      <c r="Z116" s="175"/>
      <c r="AA116" s="175"/>
      <c r="AB116" s="175"/>
      <c r="AC116" s="175"/>
    </row>
    <row r="117" spans="1:29" s="73" customFormat="1" ht="18" customHeight="1" x14ac:dyDescent="0.2">
      <c r="A117" s="186"/>
      <c r="B117" s="186"/>
      <c r="C117" s="186"/>
      <c r="D117" s="186"/>
      <c r="E117" s="186"/>
      <c r="F117" s="186"/>
      <c r="G117" s="186"/>
      <c r="H117" s="186"/>
      <c r="I117" s="186"/>
      <c r="J117" s="186"/>
      <c r="K117" s="186"/>
      <c r="L117" s="186"/>
      <c r="M117" s="186"/>
      <c r="N117" s="186"/>
      <c r="O117" s="187"/>
      <c r="P117" s="187"/>
      <c r="Q117" s="187"/>
      <c r="R117" s="187"/>
      <c r="S117" s="187"/>
      <c r="T117" s="191"/>
      <c r="U117" s="191"/>
      <c r="V117" s="191"/>
      <c r="W117" s="191"/>
      <c r="X117" s="191"/>
      <c r="Y117" s="192" t="str">
        <f>IF(OR(A117="",O117="",T117=""),"",ROUND(O117*T117,2))</f>
        <v/>
      </c>
      <c r="Z117" s="192"/>
      <c r="AA117" s="192"/>
      <c r="AB117" s="192"/>
      <c r="AC117" s="192"/>
    </row>
    <row r="118" spans="1:29" s="73" customFormat="1" ht="18" customHeight="1" x14ac:dyDescent="0.2">
      <c r="A118" s="49"/>
      <c r="B118" s="49"/>
      <c r="C118" s="49"/>
      <c r="D118" s="49"/>
      <c r="E118" s="49"/>
      <c r="F118" s="49"/>
      <c r="G118" s="49"/>
      <c r="H118" s="49"/>
      <c r="I118" s="49"/>
      <c r="J118" s="49"/>
      <c r="K118" s="49"/>
      <c r="L118" s="49"/>
      <c r="M118" s="49"/>
      <c r="N118" s="49"/>
      <c r="O118" s="49"/>
      <c r="P118" s="49"/>
      <c r="Q118" s="49"/>
      <c r="R118" s="49"/>
      <c r="S118" s="49"/>
      <c r="T118" s="163" t="s">
        <v>27</v>
      </c>
      <c r="U118" s="163"/>
      <c r="V118" s="163"/>
      <c r="W118" s="163"/>
      <c r="X118" s="163"/>
      <c r="Y118" s="112" t="str">
        <f>IF(SUM(Y106:AC117)=0,"",ROUND(SUM(Y106:AC117),2))</f>
        <v/>
      </c>
      <c r="Z118" s="163"/>
      <c r="AA118" s="163"/>
      <c r="AB118" s="163"/>
      <c r="AC118" s="163"/>
    </row>
    <row r="119" spans="1:29" s="73" customFormat="1" ht="9" customHeight="1" x14ac:dyDescent="0.2"/>
    <row r="120" spans="1:29" s="73" customFormat="1" ht="137.25" customHeight="1" x14ac:dyDescent="0.2">
      <c r="A120" s="198" t="s">
        <v>83</v>
      </c>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row>
    <row r="121" spans="1:29" s="73" customFormat="1" ht="9" customHeight="1" x14ac:dyDescent="0.2"/>
    <row r="122" spans="1:29" s="67" customFormat="1" ht="18" customHeight="1" x14ac:dyDescent="0.2">
      <c r="A122" s="199" t="s">
        <v>84</v>
      </c>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row>
    <row r="123" spans="1:29" s="67" customFormat="1" ht="8.25" customHeight="1" x14ac:dyDescent="0.2"/>
    <row r="124" spans="1:29" s="74" customFormat="1" ht="20.25" customHeight="1" x14ac:dyDescent="0.2">
      <c r="A124" s="179" t="s">
        <v>30</v>
      </c>
      <c r="B124" s="179"/>
      <c r="C124" s="179"/>
      <c r="D124" s="179"/>
      <c r="E124" s="179"/>
      <c r="F124" s="179"/>
      <c r="G124" s="179"/>
      <c r="H124" s="179"/>
      <c r="I124" s="179"/>
      <c r="J124" s="179"/>
      <c r="K124" s="179"/>
      <c r="L124" s="179"/>
      <c r="M124" s="179"/>
      <c r="N124" s="179"/>
      <c r="O124" s="179" t="s">
        <v>2</v>
      </c>
      <c r="P124" s="179"/>
      <c r="Q124" s="179"/>
      <c r="R124" s="179"/>
      <c r="S124" s="179"/>
      <c r="T124" s="179" t="s">
        <v>1</v>
      </c>
      <c r="U124" s="179"/>
      <c r="V124" s="179"/>
      <c r="W124" s="179"/>
      <c r="X124" s="179"/>
      <c r="Y124" s="179" t="s">
        <v>28</v>
      </c>
      <c r="Z124" s="179"/>
      <c r="AA124" s="179"/>
      <c r="AB124" s="179"/>
      <c r="AC124" s="179"/>
    </row>
    <row r="125" spans="1:29" s="73" customFormat="1" ht="18" customHeight="1" x14ac:dyDescent="0.2">
      <c r="A125" s="186"/>
      <c r="B125" s="186"/>
      <c r="C125" s="186"/>
      <c r="D125" s="186"/>
      <c r="E125" s="186"/>
      <c r="F125" s="186"/>
      <c r="G125" s="186"/>
      <c r="H125" s="186"/>
      <c r="I125" s="186"/>
      <c r="J125" s="186"/>
      <c r="K125" s="186"/>
      <c r="L125" s="186"/>
      <c r="M125" s="186"/>
      <c r="N125" s="186"/>
      <c r="O125" s="188"/>
      <c r="P125" s="188"/>
      <c r="Q125" s="188"/>
      <c r="R125" s="188"/>
      <c r="S125" s="188"/>
      <c r="T125" s="187"/>
      <c r="U125" s="187"/>
      <c r="V125" s="187"/>
      <c r="W125" s="187"/>
      <c r="X125" s="187"/>
      <c r="Y125" s="175" t="str">
        <f>IF(OR(A125="",O125="",T125=""),"",ROUND(O125*T125,2))</f>
        <v/>
      </c>
      <c r="Z125" s="175"/>
      <c r="AA125" s="175"/>
      <c r="AB125" s="175"/>
      <c r="AC125" s="175"/>
    </row>
    <row r="126" spans="1:29" s="73" customFormat="1" ht="18" customHeight="1" x14ac:dyDescent="0.2">
      <c r="A126" s="186"/>
      <c r="B126" s="186"/>
      <c r="C126" s="186"/>
      <c r="D126" s="186"/>
      <c r="E126" s="186"/>
      <c r="F126" s="186"/>
      <c r="G126" s="186"/>
      <c r="H126" s="186"/>
      <c r="I126" s="186"/>
      <c r="J126" s="186"/>
      <c r="K126" s="186"/>
      <c r="L126" s="186"/>
      <c r="M126" s="186"/>
      <c r="N126" s="186"/>
      <c r="O126" s="188"/>
      <c r="P126" s="188"/>
      <c r="Q126" s="188"/>
      <c r="R126" s="188"/>
      <c r="S126" s="188"/>
      <c r="T126" s="187"/>
      <c r="U126" s="187"/>
      <c r="V126" s="187"/>
      <c r="W126" s="187"/>
      <c r="X126" s="187"/>
      <c r="Y126" s="175" t="str">
        <f t="shared" ref="Y126:Y136" si="6">IF(OR(A126="",O126="",T126=""),"",ROUND(O126*T126,2))</f>
        <v/>
      </c>
      <c r="Z126" s="175"/>
      <c r="AA126" s="175"/>
      <c r="AB126" s="175"/>
      <c r="AC126" s="175"/>
    </row>
    <row r="127" spans="1:29" s="73" customFormat="1" ht="18" customHeight="1" x14ac:dyDescent="0.2">
      <c r="A127" s="186"/>
      <c r="B127" s="186"/>
      <c r="C127" s="186"/>
      <c r="D127" s="186"/>
      <c r="E127" s="186"/>
      <c r="F127" s="186"/>
      <c r="G127" s="186"/>
      <c r="H127" s="186"/>
      <c r="I127" s="186"/>
      <c r="J127" s="186"/>
      <c r="K127" s="186"/>
      <c r="L127" s="186"/>
      <c r="M127" s="186"/>
      <c r="N127" s="186"/>
      <c r="O127" s="188"/>
      <c r="P127" s="188"/>
      <c r="Q127" s="188"/>
      <c r="R127" s="188"/>
      <c r="S127" s="188"/>
      <c r="T127" s="187"/>
      <c r="U127" s="187"/>
      <c r="V127" s="187"/>
      <c r="W127" s="187"/>
      <c r="X127" s="187"/>
      <c r="Y127" s="175" t="str">
        <f t="shared" ref="Y127:Y135" si="7">IF(OR(A127="",O127="",T127=""),"",ROUND(O127*T127,2))</f>
        <v/>
      </c>
      <c r="Z127" s="175"/>
      <c r="AA127" s="175"/>
      <c r="AB127" s="175"/>
      <c r="AC127" s="175"/>
    </row>
    <row r="128" spans="1:29" s="73" customFormat="1" ht="18" customHeight="1" x14ac:dyDescent="0.2">
      <c r="A128" s="186"/>
      <c r="B128" s="186"/>
      <c r="C128" s="186"/>
      <c r="D128" s="186"/>
      <c r="E128" s="186"/>
      <c r="F128" s="186"/>
      <c r="G128" s="186"/>
      <c r="H128" s="186"/>
      <c r="I128" s="186"/>
      <c r="J128" s="186"/>
      <c r="K128" s="186"/>
      <c r="L128" s="186"/>
      <c r="M128" s="186"/>
      <c r="N128" s="186"/>
      <c r="O128" s="188"/>
      <c r="P128" s="188"/>
      <c r="Q128" s="188"/>
      <c r="R128" s="188"/>
      <c r="S128" s="188"/>
      <c r="T128" s="187"/>
      <c r="U128" s="187"/>
      <c r="V128" s="187"/>
      <c r="W128" s="187"/>
      <c r="X128" s="187"/>
      <c r="Y128" s="175" t="str">
        <f>IF(OR(A128="",O128="",T128=""),"",ROUND(O128*T128,2))</f>
        <v/>
      </c>
      <c r="Z128" s="175"/>
      <c r="AA128" s="175"/>
      <c r="AB128" s="175"/>
      <c r="AC128" s="175"/>
    </row>
    <row r="129" spans="1:29" s="73" customFormat="1" ht="18" customHeight="1" x14ac:dyDescent="0.2">
      <c r="A129" s="186"/>
      <c r="B129" s="186"/>
      <c r="C129" s="186"/>
      <c r="D129" s="186"/>
      <c r="E129" s="186"/>
      <c r="F129" s="186"/>
      <c r="G129" s="186"/>
      <c r="H129" s="186"/>
      <c r="I129" s="186"/>
      <c r="J129" s="186"/>
      <c r="K129" s="186"/>
      <c r="L129" s="186"/>
      <c r="M129" s="186"/>
      <c r="N129" s="186"/>
      <c r="O129" s="188"/>
      <c r="P129" s="188"/>
      <c r="Q129" s="188"/>
      <c r="R129" s="188"/>
      <c r="S129" s="188"/>
      <c r="T129" s="187"/>
      <c r="U129" s="187"/>
      <c r="V129" s="187"/>
      <c r="W129" s="187"/>
      <c r="X129" s="187"/>
      <c r="Y129" s="175" t="str">
        <f>IF(OR(A129="",O129="",T129=""),"",ROUND(O129*T129,2))</f>
        <v/>
      </c>
      <c r="Z129" s="175"/>
      <c r="AA129" s="175"/>
      <c r="AB129" s="175"/>
      <c r="AC129" s="175"/>
    </row>
    <row r="130" spans="1:29" s="73" customFormat="1" ht="18" customHeight="1" x14ac:dyDescent="0.2">
      <c r="A130" s="186"/>
      <c r="B130" s="186"/>
      <c r="C130" s="186"/>
      <c r="D130" s="186"/>
      <c r="E130" s="186"/>
      <c r="F130" s="186"/>
      <c r="G130" s="186"/>
      <c r="H130" s="186"/>
      <c r="I130" s="186"/>
      <c r="J130" s="186"/>
      <c r="K130" s="186"/>
      <c r="L130" s="186"/>
      <c r="M130" s="186"/>
      <c r="N130" s="186"/>
      <c r="O130" s="188"/>
      <c r="P130" s="188"/>
      <c r="Q130" s="188"/>
      <c r="R130" s="188"/>
      <c r="S130" s="188"/>
      <c r="T130" s="187"/>
      <c r="U130" s="187"/>
      <c r="V130" s="187"/>
      <c r="W130" s="187"/>
      <c r="X130" s="187"/>
      <c r="Y130" s="175" t="str">
        <f>IF(OR(A130="",O130="",T130=""),"",ROUND(O130*T130,2))</f>
        <v/>
      </c>
      <c r="Z130" s="175"/>
      <c r="AA130" s="175"/>
      <c r="AB130" s="175"/>
      <c r="AC130" s="175"/>
    </row>
    <row r="131" spans="1:29" s="73" customFormat="1" ht="18" customHeight="1" x14ac:dyDescent="0.2">
      <c r="A131" s="186"/>
      <c r="B131" s="186"/>
      <c r="C131" s="186"/>
      <c r="D131" s="186"/>
      <c r="E131" s="186"/>
      <c r="F131" s="186"/>
      <c r="G131" s="186"/>
      <c r="H131" s="186"/>
      <c r="I131" s="186"/>
      <c r="J131" s="186"/>
      <c r="K131" s="186"/>
      <c r="L131" s="186"/>
      <c r="M131" s="186"/>
      <c r="N131" s="186"/>
      <c r="O131" s="188"/>
      <c r="P131" s="188"/>
      <c r="Q131" s="188"/>
      <c r="R131" s="188"/>
      <c r="S131" s="188"/>
      <c r="T131" s="187"/>
      <c r="U131" s="187"/>
      <c r="V131" s="187"/>
      <c r="W131" s="187"/>
      <c r="X131" s="187"/>
      <c r="Y131" s="175" t="str">
        <f t="shared" si="7"/>
        <v/>
      </c>
      <c r="Z131" s="175"/>
      <c r="AA131" s="175"/>
      <c r="AB131" s="175"/>
      <c r="AC131" s="175"/>
    </row>
    <row r="132" spans="1:29" s="73" customFormat="1" ht="18" customHeight="1" x14ac:dyDescent="0.2">
      <c r="A132" s="186"/>
      <c r="B132" s="186"/>
      <c r="C132" s="186"/>
      <c r="D132" s="186"/>
      <c r="E132" s="186"/>
      <c r="F132" s="186"/>
      <c r="G132" s="186"/>
      <c r="H132" s="186"/>
      <c r="I132" s="186"/>
      <c r="J132" s="186"/>
      <c r="K132" s="186"/>
      <c r="L132" s="186"/>
      <c r="M132" s="186"/>
      <c r="N132" s="186"/>
      <c r="O132" s="188"/>
      <c r="P132" s="188"/>
      <c r="Q132" s="188"/>
      <c r="R132" s="188"/>
      <c r="S132" s="188"/>
      <c r="T132" s="187"/>
      <c r="U132" s="187"/>
      <c r="V132" s="187"/>
      <c r="W132" s="187"/>
      <c r="X132" s="187"/>
      <c r="Y132" s="175" t="str">
        <f t="shared" si="7"/>
        <v/>
      </c>
      <c r="Z132" s="175"/>
      <c r="AA132" s="175"/>
      <c r="AB132" s="175"/>
      <c r="AC132" s="175"/>
    </row>
    <row r="133" spans="1:29" s="73" customFormat="1" ht="18" customHeight="1" x14ac:dyDescent="0.2">
      <c r="A133" s="186"/>
      <c r="B133" s="186"/>
      <c r="C133" s="186"/>
      <c r="D133" s="186"/>
      <c r="E133" s="186"/>
      <c r="F133" s="186"/>
      <c r="G133" s="186"/>
      <c r="H133" s="186"/>
      <c r="I133" s="186"/>
      <c r="J133" s="186"/>
      <c r="K133" s="186"/>
      <c r="L133" s="186"/>
      <c r="M133" s="186"/>
      <c r="N133" s="186"/>
      <c r="O133" s="188"/>
      <c r="P133" s="188"/>
      <c r="Q133" s="188"/>
      <c r="R133" s="188"/>
      <c r="S133" s="188"/>
      <c r="T133" s="187"/>
      <c r="U133" s="187"/>
      <c r="V133" s="187"/>
      <c r="W133" s="187"/>
      <c r="X133" s="187"/>
      <c r="Y133" s="175" t="str">
        <f t="shared" si="7"/>
        <v/>
      </c>
      <c r="Z133" s="175"/>
      <c r="AA133" s="175"/>
      <c r="AB133" s="175"/>
      <c r="AC133" s="175"/>
    </row>
    <row r="134" spans="1:29" s="73" customFormat="1" ht="18" customHeight="1" x14ac:dyDescent="0.2">
      <c r="A134" s="186"/>
      <c r="B134" s="186"/>
      <c r="C134" s="186"/>
      <c r="D134" s="186"/>
      <c r="E134" s="186"/>
      <c r="F134" s="186"/>
      <c r="G134" s="186"/>
      <c r="H134" s="186"/>
      <c r="I134" s="186"/>
      <c r="J134" s="186"/>
      <c r="K134" s="186"/>
      <c r="L134" s="186"/>
      <c r="M134" s="186"/>
      <c r="N134" s="186"/>
      <c r="O134" s="188"/>
      <c r="P134" s="188"/>
      <c r="Q134" s="188"/>
      <c r="R134" s="188"/>
      <c r="S134" s="188"/>
      <c r="T134" s="187"/>
      <c r="U134" s="187"/>
      <c r="V134" s="187"/>
      <c r="W134" s="187"/>
      <c r="X134" s="187"/>
      <c r="Y134" s="175" t="str">
        <f t="shared" si="7"/>
        <v/>
      </c>
      <c r="Z134" s="175"/>
      <c r="AA134" s="175"/>
      <c r="AB134" s="175"/>
      <c r="AC134" s="175"/>
    </row>
    <row r="135" spans="1:29" s="73" customFormat="1" ht="18" customHeight="1" x14ac:dyDescent="0.2">
      <c r="A135" s="186"/>
      <c r="B135" s="186"/>
      <c r="C135" s="186"/>
      <c r="D135" s="186"/>
      <c r="E135" s="186"/>
      <c r="F135" s="186"/>
      <c r="G135" s="186"/>
      <c r="H135" s="186"/>
      <c r="I135" s="186"/>
      <c r="J135" s="186"/>
      <c r="K135" s="186"/>
      <c r="L135" s="186"/>
      <c r="M135" s="186"/>
      <c r="N135" s="186"/>
      <c r="O135" s="188"/>
      <c r="P135" s="188"/>
      <c r="Q135" s="188"/>
      <c r="R135" s="188"/>
      <c r="S135" s="188"/>
      <c r="T135" s="187"/>
      <c r="U135" s="187"/>
      <c r="V135" s="187"/>
      <c r="W135" s="187"/>
      <c r="X135" s="187"/>
      <c r="Y135" s="175" t="str">
        <f t="shared" si="7"/>
        <v/>
      </c>
      <c r="Z135" s="175"/>
      <c r="AA135" s="175"/>
      <c r="AB135" s="175"/>
      <c r="AC135" s="175"/>
    </row>
    <row r="136" spans="1:29" s="73" customFormat="1" ht="18" customHeight="1" x14ac:dyDescent="0.2">
      <c r="A136" s="186"/>
      <c r="B136" s="186"/>
      <c r="C136" s="186"/>
      <c r="D136" s="186"/>
      <c r="E136" s="186"/>
      <c r="F136" s="186"/>
      <c r="G136" s="186"/>
      <c r="H136" s="186"/>
      <c r="I136" s="186"/>
      <c r="J136" s="186"/>
      <c r="K136" s="186"/>
      <c r="L136" s="186"/>
      <c r="M136" s="186"/>
      <c r="N136" s="186"/>
      <c r="O136" s="188"/>
      <c r="P136" s="188"/>
      <c r="Q136" s="188"/>
      <c r="R136" s="188"/>
      <c r="S136" s="188"/>
      <c r="T136" s="197"/>
      <c r="U136" s="197"/>
      <c r="V136" s="197"/>
      <c r="W136" s="197"/>
      <c r="X136" s="197"/>
      <c r="Y136" s="192" t="str">
        <f t="shared" si="6"/>
        <v/>
      </c>
      <c r="Z136" s="192"/>
      <c r="AA136" s="192"/>
      <c r="AB136" s="192"/>
      <c r="AC136" s="192"/>
    </row>
    <row r="137" spans="1:29" s="73" customFormat="1" ht="18" customHeight="1" x14ac:dyDescent="0.2">
      <c r="A137" s="49"/>
      <c r="B137" s="49"/>
      <c r="C137" s="49"/>
      <c r="D137" s="49"/>
      <c r="E137" s="49"/>
      <c r="F137" s="49"/>
      <c r="G137" s="49"/>
      <c r="H137" s="49"/>
      <c r="I137" s="49"/>
      <c r="J137" s="49"/>
      <c r="K137" s="49"/>
      <c r="L137" s="49"/>
      <c r="M137" s="49"/>
      <c r="N137" s="49"/>
      <c r="O137" s="49"/>
      <c r="P137" s="49"/>
      <c r="Q137" s="49"/>
      <c r="R137" s="49"/>
      <c r="S137" s="49"/>
      <c r="T137" s="163" t="s">
        <v>27</v>
      </c>
      <c r="U137" s="163"/>
      <c r="V137" s="163"/>
      <c r="W137" s="163"/>
      <c r="X137" s="163"/>
      <c r="Y137" s="112" t="str">
        <f>IF(SUM(Y125:AC136)=0,"",ROUND(SUM(Y125:AC136),2))</f>
        <v/>
      </c>
      <c r="Z137" s="112"/>
      <c r="AA137" s="112"/>
      <c r="AB137" s="112"/>
      <c r="AC137" s="112"/>
    </row>
    <row r="138" spans="1:29" s="73" customFormat="1" ht="9" customHeight="1"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row>
    <row r="139" spans="1:29" s="73" customFormat="1" ht="49.5" customHeight="1" x14ac:dyDescent="0.2">
      <c r="A139" s="202" t="s">
        <v>85</v>
      </c>
      <c r="B139" s="202"/>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row>
    <row r="140" spans="1:29" s="73" customFormat="1" ht="9"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row>
    <row r="141" spans="1:29" s="73" customFormat="1" ht="18" customHeight="1" x14ac:dyDescent="0.2">
      <c r="A141" s="199" t="s">
        <v>86</v>
      </c>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row>
    <row r="142" spans="1:29" s="73" customFormat="1" ht="9" customHeight="1" x14ac:dyDescent="0.2"/>
    <row r="143" spans="1:29" s="73" customFormat="1" ht="24" customHeight="1" x14ac:dyDescent="0.2">
      <c r="A143" s="179" t="s">
        <v>0</v>
      </c>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t="s">
        <v>29</v>
      </c>
      <c r="Z143" s="179"/>
      <c r="AA143" s="179"/>
      <c r="AB143" s="179"/>
      <c r="AC143" s="179"/>
    </row>
    <row r="144" spans="1:29" s="73" customFormat="1" ht="18" customHeight="1" x14ac:dyDescent="0.2">
      <c r="A144" s="186"/>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7"/>
      <c r="Z144" s="187"/>
      <c r="AA144" s="187"/>
      <c r="AB144" s="187"/>
      <c r="AC144" s="187"/>
    </row>
    <row r="145" spans="1:29" s="73" customFormat="1" ht="18" customHeight="1" x14ac:dyDescent="0.2">
      <c r="A145" s="186"/>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7"/>
      <c r="Z145" s="187"/>
      <c r="AA145" s="187"/>
      <c r="AB145" s="187"/>
      <c r="AC145" s="187"/>
    </row>
    <row r="146" spans="1:29" s="73" customFormat="1" ht="18" customHeight="1" x14ac:dyDescent="0.2">
      <c r="A146" s="186"/>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7"/>
      <c r="Z146" s="187"/>
      <c r="AA146" s="187"/>
      <c r="AB146" s="187"/>
      <c r="AC146" s="187"/>
    </row>
    <row r="147" spans="1:29" s="73" customFormat="1" ht="18" customHeight="1" x14ac:dyDescent="0.2">
      <c r="A147" s="186"/>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7"/>
      <c r="Z147" s="187"/>
      <c r="AA147" s="187"/>
      <c r="AB147" s="187"/>
      <c r="AC147" s="187"/>
    </row>
    <row r="148" spans="1:29" s="73" customFormat="1" ht="18" customHeight="1" x14ac:dyDescent="0.2">
      <c r="A148" s="186"/>
      <c r="B148" s="18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7"/>
      <c r="Z148" s="187"/>
      <c r="AA148" s="187"/>
      <c r="AB148" s="187"/>
      <c r="AC148" s="187"/>
    </row>
    <row r="149" spans="1:29" s="73" customFormat="1" ht="18" customHeight="1" x14ac:dyDescent="0.2">
      <c r="A149" s="186"/>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7"/>
      <c r="Z149" s="187"/>
      <c r="AA149" s="187"/>
      <c r="AB149" s="187"/>
      <c r="AC149" s="187"/>
    </row>
    <row r="150" spans="1:29" s="73" customFormat="1" ht="18" customHeight="1" x14ac:dyDescent="0.2">
      <c r="A150" s="186"/>
      <c r="B150" s="18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7"/>
      <c r="Z150" s="187"/>
      <c r="AA150" s="187"/>
      <c r="AB150" s="187"/>
      <c r="AC150" s="187"/>
    </row>
    <row r="151" spans="1:29" s="73" customFormat="1" ht="18" customHeight="1" x14ac:dyDescent="0.2">
      <c r="A151" s="186"/>
      <c r="B151" s="18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7"/>
      <c r="Z151" s="187"/>
      <c r="AA151" s="187"/>
      <c r="AB151" s="187"/>
      <c r="AC151" s="187"/>
    </row>
    <row r="152" spans="1:29" s="73" customFormat="1" ht="18" customHeight="1" x14ac:dyDescent="0.2">
      <c r="A152" s="186"/>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7"/>
      <c r="Z152" s="187"/>
      <c r="AA152" s="187"/>
      <c r="AB152" s="187"/>
      <c r="AC152" s="187"/>
    </row>
    <row r="153" spans="1:29" s="73" customFormat="1" ht="18" customHeight="1" x14ac:dyDescent="0.2">
      <c r="A153" s="186"/>
      <c r="B153" s="186"/>
      <c r="C153" s="186"/>
      <c r="D153" s="186"/>
      <c r="E153" s="186"/>
      <c r="F153" s="186"/>
      <c r="G153" s="186"/>
      <c r="H153" s="186"/>
      <c r="I153" s="186"/>
      <c r="J153" s="186"/>
      <c r="K153" s="186"/>
      <c r="L153" s="186"/>
      <c r="M153" s="186"/>
      <c r="N153" s="186"/>
      <c r="O153" s="186"/>
      <c r="P153" s="186"/>
      <c r="Q153" s="186"/>
      <c r="R153" s="186"/>
      <c r="S153" s="186"/>
      <c r="T153" s="205"/>
      <c r="U153" s="205"/>
      <c r="V153" s="205"/>
      <c r="W153" s="205"/>
      <c r="X153" s="205"/>
      <c r="Y153" s="204"/>
      <c r="Z153" s="204"/>
      <c r="AA153" s="204"/>
      <c r="AB153" s="204"/>
      <c r="AC153" s="204"/>
    </row>
    <row r="154" spans="1:29" s="73" customFormat="1" ht="18" customHeight="1" x14ac:dyDescent="0.2">
      <c r="A154" s="49"/>
      <c r="B154" s="49"/>
      <c r="C154" s="49"/>
      <c r="D154" s="49"/>
      <c r="E154" s="49"/>
      <c r="F154" s="49"/>
      <c r="G154" s="49"/>
      <c r="H154" s="49"/>
      <c r="I154" s="49"/>
      <c r="J154" s="49"/>
      <c r="K154" s="49"/>
      <c r="L154" s="49"/>
      <c r="M154" s="49"/>
      <c r="N154" s="49"/>
      <c r="O154" s="49"/>
      <c r="P154" s="49"/>
      <c r="Q154" s="49"/>
      <c r="R154" s="49"/>
      <c r="S154" s="49"/>
      <c r="T154" s="163" t="s">
        <v>27</v>
      </c>
      <c r="U154" s="163"/>
      <c r="V154" s="163"/>
      <c r="W154" s="163"/>
      <c r="X154" s="163"/>
      <c r="Y154" s="112" t="str">
        <f>IF(SUM(Y144:AC153)=0,"",ROUND(SUM(Y144:AC153),2))</f>
        <v/>
      </c>
      <c r="Z154" s="112"/>
      <c r="AA154" s="112"/>
      <c r="AB154" s="112"/>
      <c r="AC154" s="112"/>
    </row>
    <row r="155" spans="1:29" s="73" customFormat="1" ht="9" customHeight="1" x14ac:dyDescent="0.2">
      <c r="A155" s="49"/>
      <c r="B155" s="49"/>
      <c r="C155" s="49"/>
      <c r="D155" s="49"/>
      <c r="E155" s="49"/>
      <c r="F155" s="49"/>
      <c r="G155" s="49"/>
      <c r="H155" s="49"/>
      <c r="I155" s="49"/>
      <c r="J155" s="49"/>
      <c r="K155" s="49"/>
      <c r="L155" s="49"/>
      <c r="M155" s="49"/>
      <c r="N155" s="49"/>
      <c r="O155" s="49"/>
      <c r="P155" s="49"/>
      <c r="Q155" s="49"/>
      <c r="R155" s="49"/>
      <c r="S155" s="49"/>
      <c r="T155" s="75"/>
      <c r="U155" s="75"/>
      <c r="V155" s="75"/>
      <c r="W155" s="75"/>
      <c r="X155" s="75"/>
      <c r="Y155" s="76"/>
      <c r="Z155" s="76"/>
      <c r="AA155" s="76"/>
      <c r="AB155" s="76"/>
      <c r="AC155" s="76"/>
    </row>
    <row r="156" spans="1:29" s="73" customFormat="1" ht="66" customHeight="1" x14ac:dyDescent="0.2">
      <c r="A156" s="198" t="s">
        <v>87</v>
      </c>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row>
    <row r="157" spans="1:29" s="73" customFormat="1" ht="9" customHeight="1" x14ac:dyDescent="0.2">
      <c r="A157" s="49"/>
      <c r="B157" s="49"/>
      <c r="C157" s="49"/>
      <c r="D157" s="49"/>
      <c r="E157" s="49"/>
      <c r="F157" s="49"/>
      <c r="G157" s="49"/>
      <c r="H157" s="49"/>
      <c r="I157" s="49"/>
      <c r="J157" s="49"/>
      <c r="K157" s="49"/>
      <c r="L157" s="49"/>
      <c r="M157" s="49"/>
      <c r="N157" s="49"/>
      <c r="O157" s="49"/>
      <c r="P157" s="49"/>
      <c r="Q157" s="49"/>
      <c r="R157" s="49"/>
      <c r="S157" s="49"/>
      <c r="T157" s="75"/>
      <c r="U157" s="75"/>
      <c r="V157" s="75"/>
      <c r="W157" s="75"/>
      <c r="X157" s="75"/>
      <c r="Y157" s="76"/>
      <c r="Z157" s="76"/>
      <c r="AA157" s="76"/>
      <c r="AB157" s="76"/>
      <c r="AC157" s="76"/>
    </row>
    <row r="158" spans="1:29" s="73" customFormat="1" ht="18" customHeight="1" x14ac:dyDescent="0.2">
      <c r="A158" s="203" t="s">
        <v>50</v>
      </c>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112" t="str">
        <f>IF(SUM(Y118,Y137,Y154)=0,"",ROUND(SUM(Y118,Y137,Y154),2))</f>
        <v/>
      </c>
      <c r="Z158" s="112"/>
      <c r="AA158" s="112"/>
      <c r="AB158" s="112"/>
      <c r="AC158" s="112"/>
    </row>
    <row r="159" spans="1:29" s="73" customFormat="1" ht="18" customHeight="1" x14ac:dyDescent="0.2">
      <c r="A159" s="49"/>
      <c r="B159" s="49"/>
      <c r="C159" s="49"/>
      <c r="D159" s="49"/>
      <c r="E159" s="49"/>
      <c r="F159" s="49"/>
      <c r="G159" s="49"/>
      <c r="H159" s="49"/>
      <c r="I159" s="49"/>
      <c r="J159" s="49"/>
      <c r="K159" s="49"/>
      <c r="L159" s="49"/>
      <c r="M159" s="49"/>
      <c r="N159" s="49"/>
      <c r="O159" s="49"/>
      <c r="P159" s="49"/>
      <c r="Q159" s="49"/>
      <c r="R159" s="49"/>
      <c r="S159" s="49"/>
      <c r="T159" s="75"/>
      <c r="U159" s="75"/>
      <c r="V159" s="75"/>
      <c r="W159" s="75"/>
      <c r="X159" s="75"/>
      <c r="Y159" s="76"/>
      <c r="Z159" s="76"/>
      <c r="AA159" s="76"/>
      <c r="AB159" s="76"/>
      <c r="AC159" s="76"/>
    </row>
    <row r="160" spans="1:29" s="73" customFormat="1" ht="7.5" customHeight="1" x14ac:dyDescent="0.2"/>
    <row r="161" spans="25:29" s="67" customFormat="1" ht="17.25" customHeight="1" x14ac:dyDescent="0.2">
      <c r="AC161" s="77"/>
    </row>
    <row r="162" spans="25:29" s="67" customFormat="1" ht="18" customHeight="1" x14ac:dyDescent="0.2"/>
    <row r="163" spans="25:29" s="67" customFormat="1" ht="18" customHeight="1" x14ac:dyDescent="0.2"/>
    <row r="164" spans="25:29" s="67" customFormat="1" ht="18" customHeight="1" x14ac:dyDescent="0.2"/>
    <row r="165" spans="25:29" s="67" customFormat="1" ht="18" customHeight="1" x14ac:dyDescent="0.2">
      <c r="Y165" s="42"/>
    </row>
    <row r="166" spans="25:29" s="67" customFormat="1" ht="18" customHeight="1" x14ac:dyDescent="0.2"/>
    <row r="167" spans="25:29" s="67" customFormat="1" ht="18" customHeight="1" x14ac:dyDescent="0.2"/>
    <row r="168" spans="25:29" s="67" customFormat="1" ht="18" customHeight="1" x14ac:dyDescent="0.2"/>
    <row r="169" spans="25:29" s="67" customFormat="1" ht="18" customHeight="1" x14ac:dyDescent="0.2"/>
    <row r="170" spans="25:29" s="67" customFormat="1" ht="18" customHeight="1" x14ac:dyDescent="0.2"/>
    <row r="171" spans="25:29" s="67" customFormat="1" ht="18" customHeight="1" x14ac:dyDescent="0.2"/>
    <row r="172" spans="25:29" s="67" customFormat="1" ht="18" customHeight="1" x14ac:dyDescent="0.2"/>
    <row r="173" spans="25:29" s="67" customFormat="1" ht="18" customHeight="1" x14ac:dyDescent="0.2"/>
    <row r="174" spans="25:29" s="67" customFormat="1" ht="18" customHeight="1" x14ac:dyDescent="0.2"/>
    <row r="175" spans="25:29" s="67" customFormat="1" ht="18" customHeight="1" x14ac:dyDescent="0.2"/>
    <row r="176" spans="25:29" s="67" customFormat="1" ht="18" customHeight="1" x14ac:dyDescent="0.2"/>
    <row r="177" s="67" customFormat="1" ht="18" customHeight="1" x14ac:dyDescent="0.2"/>
    <row r="178" s="67" customFormat="1" ht="18" customHeight="1" x14ac:dyDescent="0.2"/>
    <row r="179" s="67" customFormat="1" ht="18" customHeight="1" x14ac:dyDescent="0.2"/>
    <row r="180" s="67" customFormat="1" ht="18" customHeight="1" x14ac:dyDescent="0.2"/>
    <row r="181" s="67" customFormat="1" ht="18" customHeight="1" x14ac:dyDescent="0.2"/>
    <row r="182" s="67" customFormat="1" ht="18" customHeight="1" x14ac:dyDescent="0.2"/>
    <row r="183" s="67" customFormat="1" ht="18" customHeight="1" x14ac:dyDescent="0.2"/>
    <row r="184" s="67" customFormat="1" ht="18" customHeight="1" x14ac:dyDescent="0.2"/>
    <row r="185" s="67" customFormat="1" ht="18" customHeight="1" x14ac:dyDescent="0.2"/>
    <row r="186" s="67" customFormat="1" ht="18" customHeight="1" x14ac:dyDescent="0.2"/>
    <row r="187" s="67" customFormat="1" ht="18" customHeight="1" x14ac:dyDescent="0.2"/>
    <row r="188" s="67" customFormat="1" ht="18" customHeight="1" x14ac:dyDescent="0.2"/>
    <row r="189" s="67" customFormat="1" ht="18" customHeight="1" x14ac:dyDescent="0.2"/>
    <row r="190" s="67" customFormat="1" ht="18" customHeight="1" x14ac:dyDescent="0.2"/>
    <row r="191" s="67" customFormat="1" ht="18" customHeight="1" x14ac:dyDescent="0.2"/>
    <row r="192" s="67" customFormat="1" ht="18" customHeight="1" x14ac:dyDescent="0.2"/>
  </sheetData>
  <sheetProtection selectLockedCells="1" autoFilter="0"/>
  <mergeCells count="364">
    <mergeCell ref="A98:G98"/>
    <mergeCell ref="H98:O98"/>
    <mergeCell ref="P98:X98"/>
    <mergeCell ref="A99:G99"/>
    <mergeCell ref="H99:O99"/>
    <mergeCell ref="P99:X99"/>
    <mergeCell ref="Y99:AC99"/>
    <mergeCell ref="T90:X90"/>
    <mergeCell ref="Y90:AC90"/>
    <mergeCell ref="A92:AC92"/>
    <mergeCell ref="A94:X94"/>
    <mergeCell ref="Y94:AC94"/>
    <mergeCell ref="A96:AC96"/>
    <mergeCell ref="Y98:AC98"/>
    <mergeCell ref="A89:N89"/>
    <mergeCell ref="O89:S89"/>
    <mergeCell ref="T89:X89"/>
    <mergeCell ref="Y89:AC89"/>
    <mergeCell ref="A86:N86"/>
    <mergeCell ref="O86:S86"/>
    <mergeCell ref="T86:X86"/>
    <mergeCell ref="Y86:AC86"/>
    <mergeCell ref="A87:N87"/>
    <mergeCell ref="O87:S87"/>
    <mergeCell ref="T87:X87"/>
    <mergeCell ref="Y87:AC87"/>
    <mergeCell ref="A88:N88"/>
    <mergeCell ref="O88:S88"/>
    <mergeCell ref="T88:X88"/>
    <mergeCell ref="Y88:AC88"/>
    <mergeCell ref="A83:N83"/>
    <mergeCell ref="O83:S83"/>
    <mergeCell ref="T83:X83"/>
    <mergeCell ref="Y83:AC83"/>
    <mergeCell ref="A84:N84"/>
    <mergeCell ref="O84:S84"/>
    <mergeCell ref="T84:X84"/>
    <mergeCell ref="Y84:AC84"/>
    <mergeCell ref="A85:N85"/>
    <mergeCell ref="O85:S85"/>
    <mergeCell ref="T85:X85"/>
    <mergeCell ref="Y85:AC85"/>
    <mergeCell ref="T73:X73"/>
    <mergeCell ref="Y73:AC73"/>
    <mergeCell ref="A75:AC75"/>
    <mergeCell ref="A77:AC77"/>
    <mergeCell ref="A81:N81"/>
    <mergeCell ref="O81:S81"/>
    <mergeCell ref="T81:X81"/>
    <mergeCell ref="Y81:AC81"/>
    <mergeCell ref="A82:N82"/>
    <mergeCell ref="O82:S82"/>
    <mergeCell ref="T82:X82"/>
    <mergeCell ref="Y82:AC82"/>
    <mergeCell ref="A79:N79"/>
    <mergeCell ref="O79:S79"/>
    <mergeCell ref="T79:X79"/>
    <mergeCell ref="Y79:AC79"/>
    <mergeCell ref="A80:N80"/>
    <mergeCell ref="O80:S80"/>
    <mergeCell ref="T80:X80"/>
    <mergeCell ref="Y80:AC80"/>
    <mergeCell ref="A72:N72"/>
    <mergeCell ref="O72:S72"/>
    <mergeCell ref="T72:X72"/>
    <mergeCell ref="Y72:AC72"/>
    <mergeCell ref="A70:N70"/>
    <mergeCell ref="O70:S70"/>
    <mergeCell ref="T70:X70"/>
    <mergeCell ref="Y70:AC70"/>
    <mergeCell ref="A71:N71"/>
    <mergeCell ref="O71:S71"/>
    <mergeCell ref="T71:X71"/>
    <mergeCell ref="Y71:AC71"/>
    <mergeCell ref="A61:AC61"/>
    <mergeCell ref="A63:X63"/>
    <mergeCell ref="Y63:AC63"/>
    <mergeCell ref="A65:AC65"/>
    <mergeCell ref="A67:AC67"/>
    <mergeCell ref="A69:N69"/>
    <mergeCell ref="O69:S69"/>
    <mergeCell ref="T69:X69"/>
    <mergeCell ref="Y69:AC69"/>
    <mergeCell ref="A2:N2"/>
    <mergeCell ref="O2:U2"/>
    <mergeCell ref="AE2:AR2"/>
    <mergeCell ref="A4:N4"/>
    <mergeCell ref="O4:AC4"/>
    <mergeCell ref="A5:N5"/>
    <mergeCell ref="O5:AC5"/>
    <mergeCell ref="A135:N135"/>
    <mergeCell ref="O132:S132"/>
    <mergeCell ref="A7:AC7"/>
    <mergeCell ref="A122:AC122"/>
    <mergeCell ref="O124:S124"/>
    <mergeCell ref="T124:X124"/>
    <mergeCell ref="Y124:AC124"/>
    <mergeCell ref="A124:N124"/>
    <mergeCell ref="A9:AC9"/>
    <mergeCell ref="A120:AC120"/>
    <mergeCell ref="A30:X30"/>
    <mergeCell ref="Y30:AC30"/>
    <mergeCell ref="A31:X31"/>
    <mergeCell ref="Y35:AC35"/>
    <mergeCell ref="A35:X35"/>
    <mergeCell ref="Y32:AC32"/>
    <mergeCell ref="Y33:AC33"/>
    <mergeCell ref="A134:N134"/>
    <mergeCell ref="O135:S135"/>
    <mergeCell ref="A136:N136"/>
    <mergeCell ref="T137:X137"/>
    <mergeCell ref="A145:X145"/>
    <mergeCell ref="A146:X146"/>
    <mergeCell ref="A133:N133"/>
    <mergeCell ref="A132:N132"/>
    <mergeCell ref="T132:X132"/>
    <mergeCell ref="A147:X147"/>
    <mergeCell ref="A148:X148"/>
    <mergeCell ref="A149:X149"/>
    <mergeCell ref="A139:AC139"/>
    <mergeCell ref="A158:X158"/>
    <mergeCell ref="Y158:AC158"/>
    <mergeCell ref="A156:AC156"/>
    <mergeCell ref="Y145:AC145"/>
    <mergeCell ref="Y146:AC146"/>
    <mergeCell ref="Y147:AC147"/>
    <mergeCell ref="Y148:AC148"/>
    <mergeCell ref="Y149:AC149"/>
    <mergeCell ref="A141:AC141"/>
    <mergeCell ref="Y154:AC154"/>
    <mergeCell ref="T154:X154"/>
    <mergeCell ref="Y153:AC153"/>
    <mergeCell ref="Y152:AC152"/>
    <mergeCell ref="Y151:AC151"/>
    <mergeCell ref="Y150:AC150"/>
    <mergeCell ref="Y144:AC144"/>
    <mergeCell ref="Y143:AC143"/>
    <mergeCell ref="A143:X143"/>
    <mergeCell ref="A152:X152"/>
    <mergeCell ref="A153:X153"/>
    <mergeCell ref="Y137:AC137"/>
    <mergeCell ref="T136:X136"/>
    <mergeCell ref="Y136:AC136"/>
    <mergeCell ref="Y135:AC135"/>
    <mergeCell ref="O134:S134"/>
    <mergeCell ref="T134:X134"/>
    <mergeCell ref="Y134:AC134"/>
    <mergeCell ref="T135:X135"/>
    <mergeCell ref="Y133:AC133"/>
    <mergeCell ref="O133:S133"/>
    <mergeCell ref="T133:X133"/>
    <mergeCell ref="O136:S136"/>
    <mergeCell ref="Y34:AC34"/>
    <mergeCell ref="A32:X32"/>
    <mergeCell ref="Y17:AC17"/>
    <mergeCell ref="A18:X18"/>
    <mergeCell ref="A103:AC103"/>
    <mergeCell ref="A105:N105"/>
    <mergeCell ref="O105:S105"/>
    <mergeCell ref="A33:X33"/>
    <mergeCell ref="A34:X34"/>
    <mergeCell ref="Y31:AC31"/>
    <mergeCell ref="A40:AC40"/>
    <mergeCell ref="A19:X19"/>
    <mergeCell ref="Y19:AC19"/>
    <mergeCell ref="Y18:AC18"/>
    <mergeCell ref="Y20:AC20"/>
    <mergeCell ref="Y21:AC21"/>
    <mergeCell ref="Y22:AC22"/>
    <mergeCell ref="Y28:AC28"/>
    <mergeCell ref="Y29:AC29"/>
    <mergeCell ref="A29:X29"/>
    <mergeCell ref="A28:X28"/>
    <mergeCell ref="A22:X22"/>
    <mergeCell ref="A21:X21"/>
    <mergeCell ref="A20:X20"/>
    <mergeCell ref="Y130:AC130"/>
    <mergeCell ref="T130:X130"/>
    <mergeCell ref="A127:N127"/>
    <mergeCell ref="A128:N128"/>
    <mergeCell ref="Y11:AC11"/>
    <mergeCell ref="A11:X11"/>
    <mergeCell ref="A125:N125"/>
    <mergeCell ref="T125:X125"/>
    <mergeCell ref="T126:X126"/>
    <mergeCell ref="Y125:AC125"/>
    <mergeCell ref="O125:S125"/>
    <mergeCell ref="Y126:AC126"/>
    <mergeCell ref="A126:N126"/>
    <mergeCell ref="O126:S126"/>
    <mergeCell ref="A36:X36"/>
    <mergeCell ref="A37:X37"/>
    <mergeCell ref="Y37:AC37"/>
    <mergeCell ref="P38:X38"/>
    <mergeCell ref="Y38:AC38"/>
    <mergeCell ref="Y36:AC36"/>
    <mergeCell ref="A13:AC13"/>
    <mergeCell ref="A15:AC15"/>
    <mergeCell ref="A17:X17"/>
    <mergeCell ref="T105:X105"/>
    <mergeCell ref="Y23:AC23"/>
    <mergeCell ref="Y24:AC24"/>
    <mergeCell ref="Y25:AC25"/>
    <mergeCell ref="Y26:AC26"/>
    <mergeCell ref="Y27:AC27"/>
    <mergeCell ref="A27:X27"/>
    <mergeCell ref="A26:X26"/>
    <mergeCell ref="A25:X25"/>
    <mergeCell ref="A24:X24"/>
    <mergeCell ref="A23:X23"/>
    <mergeCell ref="A101:AC101"/>
    <mergeCell ref="A106:N106"/>
    <mergeCell ref="O106:S106"/>
    <mergeCell ref="T106:X106"/>
    <mergeCell ref="Y106:AC106"/>
    <mergeCell ref="T113:X113"/>
    <mergeCell ref="Y107:AC107"/>
    <mergeCell ref="Y111:AC111"/>
    <mergeCell ref="Y112:AC112"/>
    <mergeCell ref="A111:N111"/>
    <mergeCell ref="O111:S111"/>
    <mergeCell ref="A112:N112"/>
    <mergeCell ref="T112:X112"/>
    <mergeCell ref="A109:N109"/>
    <mergeCell ref="O109:S109"/>
    <mergeCell ref="T109:X109"/>
    <mergeCell ref="Y109:AC109"/>
    <mergeCell ref="A110:N110"/>
    <mergeCell ref="A107:N107"/>
    <mergeCell ref="A108:N108"/>
    <mergeCell ref="O107:S107"/>
    <mergeCell ref="O108:S108"/>
    <mergeCell ref="O113:S113"/>
    <mergeCell ref="Y105:AC105"/>
    <mergeCell ref="Y108:AC108"/>
    <mergeCell ref="Y113:AC113"/>
    <mergeCell ref="T111:X111"/>
    <mergeCell ref="A113:N113"/>
    <mergeCell ref="T107:X107"/>
    <mergeCell ref="O112:S112"/>
    <mergeCell ref="T117:X117"/>
    <mergeCell ref="Y117:AC117"/>
    <mergeCell ref="T118:X118"/>
    <mergeCell ref="A115:N115"/>
    <mergeCell ref="O115:S115"/>
    <mergeCell ref="T115:X115"/>
    <mergeCell ref="Y115:AC115"/>
    <mergeCell ref="A116:N116"/>
    <mergeCell ref="O116:S116"/>
    <mergeCell ref="T116:X116"/>
    <mergeCell ref="Y116:AC116"/>
    <mergeCell ref="A114:N114"/>
    <mergeCell ref="O114:S114"/>
    <mergeCell ref="T114:X114"/>
    <mergeCell ref="T108:X108"/>
    <mergeCell ref="O110:S110"/>
    <mergeCell ref="T110:X110"/>
    <mergeCell ref="Y110:AC110"/>
    <mergeCell ref="A150:X150"/>
    <mergeCell ref="A151:X151"/>
    <mergeCell ref="A144:X144"/>
    <mergeCell ref="T129:X129"/>
    <mergeCell ref="O129:S129"/>
    <mergeCell ref="O130:S130"/>
    <mergeCell ref="Y118:AC118"/>
    <mergeCell ref="Y114:AC114"/>
    <mergeCell ref="A117:N117"/>
    <mergeCell ref="O117:S117"/>
    <mergeCell ref="Y132:AC132"/>
    <mergeCell ref="A131:N131"/>
    <mergeCell ref="T131:X131"/>
    <mergeCell ref="Y131:AC131"/>
    <mergeCell ref="Y128:AC128"/>
    <mergeCell ref="Y127:AC127"/>
    <mergeCell ref="T128:X128"/>
    <mergeCell ref="T127:X127"/>
    <mergeCell ref="O127:S127"/>
    <mergeCell ref="O128:S128"/>
    <mergeCell ref="O131:S131"/>
    <mergeCell ref="A129:N129"/>
    <mergeCell ref="A130:N130"/>
    <mergeCell ref="Y129:AC129"/>
    <mergeCell ref="A42:AC42"/>
    <mergeCell ref="A44:AC44"/>
    <mergeCell ref="Y46:AC46"/>
    <mergeCell ref="A46:G46"/>
    <mergeCell ref="U46:X46"/>
    <mergeCell ref="R46:T46"/>
    <mergeCell ref="N46:Q46"/>
    <mergeCell ref="J46:M46"/>
    <mergeCell ref="H46:I46"/>
    <mergeCell ref="H56:I56"/>
    <mergeCell ref="J56:M56"/>
    <mergeCell ref="N56:Q56"/>
    <mergeCell ref="R56:T56"/>
    <mergeCell ref="U56:X56"/>
    <mergeCell ref="Y56:AC56"/>
    <mergeCell ref="A56:G56"/>
    <mergeCell ref="A54:G54"/>
    <mergeCell ref="H54:I54"/>
    <mergeCell ref="J54:M54"/>
    <mergeCell ref="N54:Q54"/>
    <mergeCell ref="R54:T54"/>
    <mergeCell ref="U54:X54"/>
    <mergeCell ref="Y54:AC54"/>
    <mergeCell ref="A55:G55"/>
    <mergeCell ref="H55:I55"/>
    <mergeCell ref="J55:M55"/>
    <mergeCell ref="N55:Q55"/>
    <mergeCell ref="R55:T55"/>
    <mergeCell ref="U55:X55"/>
    <mergeCell ref="Y55:AC55"/>
    <mergeCell ref="H51:I51"/>
    <mergeCell ref="J51:M51"/>
    <mergeCell ref="N51:Q51"/>
    <mergeCell ref="R51:T51"/>
    <mergeCell ref="U51:X51"/>
    <mergeCell ref="Y51:AC51"/>
    <mergeCell ref="A52:G52"/>
    <mergeCell ref="H52:I52"/>
    <mergeCell ref="J52:M52"/>
    <mergeCell ref="N52:Q52"/>
    <mergeCell ref="R52:T52"/>
    <mergeCell ref="U52:X52"/>
    <mergeCell ref="Y52:AC52"/>
    <mergeCell ref="A51:G51"/>
    <mergeCell ref="N47:Q47"/>
    <mergeCell ref="R47:T47"/>
    <mergeCell ref="U47:X47"/>
    <mergeCell ref="Y47:AC47"/>
    <mergeCell ref="A48:G48"/>
    <mergeCell ref="H48:I48"/>
    <mergeCell ref="J48:M48"/>
    <mergeCell ref="N48:Q48"/>
    <mergeCell ref="R48:T48"/>
    <mergeCell ref="U48:X48"/>
    <mergeCell ref="Y48:AC48"/>
    <mergeCell ref="A47:G47"/>
    <mergeCell ref="H47:I47"/>
    <mergeCell ref="J47:M47"/>
    <mergeCell ref="Y57:AC57"/>
    <mergeCell ref="U57:X57"/>
    <mergeCell ref="A59:AC59"/>
    <mergeCell ref="A49:G49"/>
    <mergeCell ref="H49:I49"/>
    <mergeCell ref="J49:M49"/>
    <mergeCell ref="N49:Q49"/>
    <mergeCell ref="R49:T49"/>
    <mergeCell ref="U49:X49"/>
    <mergeCell ref="Y49:AC49"/>
    <mergeCell ref="A50:G50"/>
    <mergeCell ref="H50:I50"/>
    <mergeCell ref="J50:M50"/>
    <mergeCell ref="N50:Q50"/>
    <mergeCell ref="R50:T50"/>
    <mergeCell ref="U50:X50"/>
    <mergeCell ref="Y50:AC50"/>
    <mergeCell ref="A53:G53"/>
    <mergeCell ref="H53:I53"/>
    <mergeCell ref="J53:M53"/>
    <mergeCell ref="N53:Q53"/>
    <mergeCell ref="R53:T53"/>
    <mergeCell ref="U53:X53"/>
    <mergeCell ref="Y53:AC53"/>
  </mergeCells>
  <phoneticPr fontId="1" type="noConversion"/>
  <pageMargins left="0.78740157480314965" right="0.78740157480314965" top="0.78740157480314965" bottom="0.59055118110236227" header="0.31496062992125984" footer="0.31496062992125984"/>
  <pageSetup paperSize="9" scale="89" orientation="portrait" r:id="rId1"/>
  <headerFooter alignWithMargins="0">
    <oddFooter>&amp;C&amp;8                                                &amp;R&amp;10Seite &amp;P von &amp;N/Stand: 09.11.2023</oddFooter>
  </headerFooter>
  <rowBreaks count="2" manualBreakCount="2">
    <brk id="100" max="28" man="1"/>
    <brk id="140"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AR44"/>
  <sheetViews>
    <sheetView showGridLines="0" zoomScaleNormal="100" zoomScaleSheetLayoutView="100" workbookViewId="0">
      <selection activeCell="I14" sqref="I14"/>
    </sheetView>
  </sheetViews>
  <sheetFormatPr baseColWidth="10" defaultColWidth="2.625" defaultRowHeight="18" customHeight="1" x14ac:dyDescent="0.2"/>
  <cols>
    <col min="1" max="1" width="2.625" style="46" customWidth="1"/>
    <col min="2" max="8" width="2.625" style="46"/>
    <col min="9" max="13" width="3.625" style="46" customWidth="1"/>
    <col min="14" max="15" width="2.625" style="46"/>
    <col min="16" max="16" width="3.375" style="46" customWidth="1"/>
    <col min="17" max="20" width="2.625" style="46"/>
    <col min="21" max="21" width="2.875" style="46" bestFit="1" customWidth="1"/>
    <col min="22" max="24" width="2.625" style="46"/>
    <col min="25" max="29" width="3.625" style="46" customWidth="1"/>
    <col min="30" max="32" width="2.625" style="46"/>
    <col min="33" max="33" width="2.625" style="46" customWidth="1"/>
    <col min="34" max="16384" width="2.625" style="46"/>
  </cols>
  <sheetData>
    <row r="1" spans="1:44" ht="15" customHeight="1" x14ac:dyDescent="0.2"/>
    <row r="2" spans="1:44" s="42" customFormat="1" ht="15" customHeight="1" x14ac:dyDescent="0.2">
      <c r="A2" s="92" t="s">
        <v>63</v>
      </c>
      <c r="B2" s="92"/>
      <c r="C2" s="92"/>
      <c r="D2" s="92"/>
      <c r="E2" s="92"/>
      <c r="F2" s="92"/>
      <c r="G2" s="92"/>
      <c r="H2" s="92"/>
      <c r="I2" s="92"/>
      <c r="J2" s="92"/>
      <c r="K2" s="92"/>
      <c r="L2" s="92"/>
      <c r="M2" s="92"/>
      <c r="N2" s="92"/>
      <c r="O2" s="94" t="str">
        <f>IF(Gesamtübersicht!B6="","",Gesamtübersicht!B6)</f>
        <v/>
      </c>
      <c r="P2" s="94"/>
      <c r="Q2" s="94"/>
      <c r="R2" s="94"/>
      <c r="S2" s="94"/>
      <c r="T2" s="94"/>
      <c r="U2" s="94"/>
      <c r="V2" s="43"/>
      <c r="W2" s="43"/>
      <c r="X2" s="43"/>
      <c r="Y2" s="43"/>
      <c r="Z2" s="43"/>
      <c r="AA2" s="44"/>
      <c r="AB2" s="45"/>
      <c r="AC2" s="45"/>
      <c r="AE2" s="89" t="s">
        <v>59</v>
      </c>
      <c r="AF2" s="90"/>
      <c r="AG2" s="90"/>
      <c r="AH2" s="90"/>
      <c r="AI2" s="90"/>
      <c r="AJ2" s="90"/>
      <c r="AK2" s="90"/>
      <c r="AL2" s="90"/>
      <c r="AM2" s="90"/>
      <c r="AN2" s="90"/>
      <c r="AO2" s="90"/>
      <c r="AP2" s="90"/>
      <c r="AQ2" s="90"/>
      <c r="AR2" s="91"/>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92" t="s">
        <v>61</v>
      </c>
      <c r="B4" s="92"/>
      <c r="C4" s="92"/>
      <c r="D4" s="92"/>
      <c r="E4" s="92"/>
      <c r="F4" s="92"/>
      <c r="G4" s="92"/>
      <c r="H4" s="92"/>
      <c r="I4" s="92"/>
      <c r="J4" s="92"/>
      <c r="K4" s="92"/>
      <c r="L4" s="92"/>
      <c r="M4" s="92"/>
      <c r="N4" s="92"/>
      <c r="O4" s="93" t="str">
        <f>IF(Gesamtübersicht!B8="","",Gesamtübersicht!B8)</f>
        <v/>
      </c>
      <c r="P4" s="93"/>
      <c r="Q4" s="93"/>
      <c r="R4" s="93"/>
      <c r="S4" s="93"/>
      <c r="T4" s="93"/>
      <c r="U4" s="93"/>
      <c r="V4" s="93"/>
      <c r="W4" s="93"/>
      <c r="X4" s="93"/>
      <c r="Y4" s="93"/>
      <c r="Z4" s="93"/>
      <c r="AA4" s="93"/>
      <c r="AB4" s="93"/>
      <c r="AC4" s="93"/>
    </row>
    <row r="5" spans="1:44" s="42" customFormat="1" ht="15" customHeight="1" x14ac:dyDescent="0.2">
      <c r="A5" s="92" t="s">
        <v>62</v>
      </c>
      <c r="B5" s="92"/>
      <c r="C5" s="92"/>
      <c r="D5" s="92"/>
      <c r="E5" s="92"/>
      <c r="F5" s="92"/>
      <c r="G5" s="92"/>
      <c r="H5" s="92"/>
      <c r="I5" s="92"/>
      <c r="J5" s="92"/>
      <c r="K5" s="92"/>
      <c r="L5" s="92"/>
      <c r="M5" s="92"/>
      <c r="N5" s="92"/>
      <c r="O5" s="93" t="str">
        <f>IF(Gesamtübersicht!B9="","",Gesamtübersicht!B9)</f>
        <v/>
      </c>
      <c r="P5" s="93"/>
      <c r="Q5" s="93"/>
      <c r="R5" s="93"/>
      <c r="S5" s="93"/>
      <c r="T5" s="93"/>
      <c r="U5" s="93"/>
      <c r="V5" s="93"/>
      <c r="W5" s="93"/>
      <c r="X5" s="93"/>
      <c r="Y5" s="93"/>
      <c r="Z5" s="93"/>
      <c r="AA5" s="93"/>
      <c r="AB5" s="93"/>
      <c r="AC5" s="93"/>
    </row>
    <row r="6" spans="1:44" s="67" customFormat="1" ht="15" customHeight="1" x14ac:dyDescent="0.2">
      <c r="A6" s="42"/>
      <c r="E6" s="42"/>
    </row>
    <row r="7" spans="1:44" ht="18" customHeight="1" x14ac:dyDescent="0.2">
      <c r="A7" s="118" t="str">
        <f>Finanzierungsplan!A33&amp;" "&amp;Finanzierungsplan!A30</f>
        <v>3. Indirekte Ausgaben</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44" ht="9" customHeight="1" x14ac:dyDescent="0.2"/>
    <row r="9" spans="1:44" s="73" customFormat="1" ht="18" customHeight="1" x14ac:dyDescent="0.2">
      <c r="A9" s="199" t="str">
        <f>Finanzierungsplan!A32&amp;" "&amp;Finanzierungsplan!C32</f>
        <v>3.1 Pauschale für indirekte Ausgaben in Höhe von 15 v.H. der Ausgaben für Projektpersonal (1.1)</v>
      </c>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row>
    <row r="10" spans="1:44" s="73" customFormat="1" ht="9" customHeight="1" x14ac:dyDescent="0.2">
      <c r="A10" s="78"/>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row>
    <row r="11" spans="1:44" s="73" customFormat="1" ht="25.5" customHeight="1" x14ac:dyDescent="0.2">
      <c r="A11" s="223" t="s">
        <v>0</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t="s">
        <v>29</v>
      </c>
      <c r="Z11" s="223"/>
      <c r="AA11" s="223"/>
      <c r="AB11" s="223"/>
      <c r="AC11" s="223"/>
    </row>
    <row r="12" spans="1:44" s="73" customFormat="1" ht="42" customHeight="1" x14ac:dyDescent="0.2">
      <c r="A12" s="219" t="s">
        <v>111</v>
      </c>
      <c r="B12" s="220"/>
      <c r="C12" s="220"/>
      <c r="D12" s="220"/>
      <c r="E12" s="220"/>
      <c r="F12" s="220"/>
      <c r="G12" s="220"/>
      <c r="H12" s="220"/>
      <c r="I12" s="220"/>
      <c r="J12" s="220"/>
      <c r="K12" s="220"/>
      <c r="L12" s="220"/>
      <c r="M12" s="220"/>
      <c r="N12" s="220"/>
      <c r="O12" s="220"/>
      <c r="P12" s="220"/>
      <c r="Q12" s="224">
        <v>0.15</v>
      </c>
      <c r="R12" s="225"/>
      <c r="S12" s="225"/>
      <c r="T12" s="225"/>
      <c r="U12" s="225"/>
      <c r="V12" s="225"/>
      <c r="W12" s="225"/>
      <c r="X12" s="225"/>
      <c r="Y12" s="226">
        <f>ROUND(Finanzierungsplan!X11*'Indirekte Ausgaben'!$Q$12,2)</f>
        <v>0</v>
      </c>
      <c r="Z12" s="226"/>
      <c r="AA12" s="226"/>
      <c r="AB12" s="226"/>
      <c r="AC12" s="226"/>
    </row>
    <row r="13" spans="1:44" s="73" customFormat="1" ht="14.25" customHeight="1" x14ac:dyDescent="0.2">
      <c r="A13" s="66"/>
      <c r="B13" s="68"/>
      <c r="C13" s="68"/>
      <c r="D13" s="68"/>
      <c r="E13" s="68"/>
      <c r="F13" s="68"/>
      <c r="G13" s="68"/>
      <c r="H13" s="68"/>
      <c r="I13" s="68"/>
      <c r="J13" s="68"/>
      <c r="K13" s="68"/>
      <c r="L13" s="68"/>
      <c r="M13" s="68"/>
      <c r="N13" s="68"/>
      <c r="O13" s="68"/>
      <c r="P13" s="68"/>
      <c r="Q13" s="80"/>
      <c r="R13" s="80"/>
      <c r="S13" s="80"/>
      <c r="T13" s="80"/>
      <c r="U13" s="80"/>
      <c r="V13" s="80"/>
      <c r="W13" s="80"/>
      <c r="X13" s="80"/>
      <c r="Y13" s="71"/>
      <c r="Z13" s="80"/>
      <c r="AA13" s="80"/>
      <c r="AB13" s="80"/>
      <c r="AC13" s="80"/>
    </row>
    <row r="14" spans="1:44" s="67" customFormat="1" ht="18" customHeight="1" x14ac:dyDescent="0.2">
      <c r="AC14" s="77"/>
    </row>
    <row r="15" spans="1:44" s="67" customFormat="1" ht="23.25" customHeight="1" x14ac:dyDescent="0.2">
      <c r="A15" s="81"/>
    </row>
    <row r="16" spans="1:44" s="67" customFormat="1" ht="18" customHeight="1" x14ac:dyDescent="0.2">
      <c r="A16" s="81"/>
    </row>
    <row r="17" spans="1:29" ht="18" customHeight="1" x14ac:dyDescent="0.2">
      <c r="A17" s="8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ht="18"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row>
    <row r="19" spans="1:29" ht="18" customHeight="1" x14ac:dyDescent="0.2">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2" spans="1:29" ht="18" customHeight="1" x14ac:dyDescent="0.2">
      <c r="D22" s="215"/>
      <c r="E22" s="215"/>
      <c r="F22" s="215"/>
      <c r="G22" s="215"/>
      <c r="H22" s="215"/>
      <c r="I22" s="215"/>
      <c r="J22" s="215"/>
      <c r="K22" s="215"/>
      <c r="L22" s="215"/>
    </row>
    <row r="23" spans="1:29" ht="18" customHeight="1" x14ac:dyDescent="0.2">
      <c r="D23" s="215"/>
      <c r="E23" s="215"/>
      <c r="F23" s="215"/>
      <c r="G23" s="215"/>
      <c r="H23" s="215"/>
      <c r="I23" s="216"/>
      <c r="J23" s="215"/>
      <c r="K23" s="215"/>
      <c r="L23" s="215"/>
    </row>
    <row r="24" spans="1:29" ht="18" customHeight="1" x14ac:dyDescent="0.2">
      <c r="D24" s="215"/>
      <c r="E24" s="215"/>
      <c r="F24" s="215"/>
      <c r="G24" s="215"/>
      <c r="H24" s="215"/>
      <c r="I24" s="217"/>
      <c r="J24" s="217"/>
      <c r="K24" s="217"/>
      <c r="L24" s="217"/>
    </row>
    <row r="25" spans="1:29" ht="18" customHeight="1" x14ac:dyDescent="0.2">
      <c r="D25" s="215"/>
      <c r="E25" s="215"/>
      <c r="F25" s="215"/>
      <c r="G25" s="215"/>
      <c r="H25" s="215"/>
      <c r="I25" s="218"/>
      <c r="J25" s="218"/>
      <c r="K25" s="218"/>
      <c r="L25" s="218"/>
    </row>
    <row r="31" spans="1:29" ht="18" customHeight="1" x14ac:dyDescent="0.2">
      <c r="A31" s="82"/>
      <c r="B31" s="82"/>
      <c r="C31" s="82"/>
      <c r="D31" s="82"/>
      <c r="E31" s="82"/>
      <c r="F31" s="82"/>
      <c r="G31" s="82"/>
      <c r="H31" s="82"/>
      <c r="I31" s="82"/>
      <c r="J31" s="82"/>
      <c r="K31" s="82"/>
      <c r="L31" s="82"/>
      <c r="M31" s="82"/>
      <c r="N31" s="82"/>
      <c r="O31" s="82"/>
      <c r="P31" s="82"/>
    </row>
    <row r="32" spans="1:29" ht="18" customHeight="1" x14ac:dyDescent="0.2">
      <c r="A32" s="82"/>
      <c r="B32" s="82"/>
      <c r="C32" s="82"/>
      <c r="D32" s="82"/>
      <c r="E32" s="82"/>
      <c r="F32" s="82"/>
      <c r="G32" s="82"/>
      <c r="H32" s="82"/>
      <c r="I32" s="82"/>
      <c r="J32" s="82"/>
      <c r="K32" s="82"/>
      <c r="L32" s="82"/>
      <c r="M32" s="82"/>
      <c r="N32" s="82"/>
      <c r="O32" s="82"/>
      <c r="P32" s="82"/>
    </row>
    <row r="33" spans="1:16" ht="18" customHeight="1" x14ac:dyDescent="0.2">
      <c r="A33" s="82"/>
      <c r="B33" s="82"/>
      <c r="C33" s="82"/>
      <c r="D33" s="82"/>
      <c r="E33" s="82"/>
      <c r="F33" s="82"/>
      <c r="G33" s="82"/>
      <c r="H33" s="82"/>
      <c r="I33" s="82"/>
      <c r="J33" s="82"/>
      <c r="K33" s="82"/>
      <c r="L33" s="82"/>
      <c r="M33" s="82"/>
      <c r="N33" s="82"/>
      <c r="O33" s="82"/>
      <c r="P33" s="82"/>
    </row>
    <row r="34" spans="1:16" ht="18" customHeight="1" x14ac:dyDescent="0.2">
      <c r="A34" s="82"/>
      <c r="B34" s="82"/>
      <c r="C34" s="82"/>
      <c r="D34" s="82"/>
      <c r="E34" s="82"/>
      <c r="F34" s="82"/>
      <c r="G34" s="82"/>
      <c r="H34" s="82"/>
      <c r="I34" s="82"/>
      <c r="J34" s="82"/>
      <c r="K34" s="82"/>
      <c r="L34" s="82"/>
      <c r="M34" s="82"/>
      <c r="N34" s="82"/>
      <c r="O34" s="82"/>
      <c r="P34" s="82"/>
    </row>
    <row r="35" spans="1:16" ht="18" customHeight="1" x14ac:dyDescent="0.2">
      <c r="A35" s="82"/>
      <c r="B35" s="82"/>
      <c r="C35" s="82"/>
      <c r="D35" s="212"/>
      <c r="E35" s="212"/>
      <c r="F35" s="212"/>
      <c r="G35" s="212"/>
      <c r="H35" s="212"/>
      <c r="I35" s="214"/>
      <c r="J35" s="214"/>
      <c r="K35" s="214"/>
      <c r="L35" s="214"/>
      <c r="M35" s="82"/>
      <c r="N35" s="82"/>
      <c r="O35" s="82"/>
      <c r="P35" s="82"/>
    </row>
    <row r="36" spans="1:16" ht="18" customHeight="1" x14ac:dyDescent="0.2">
      <c r="A36" s="82"/>
      <c r="B36" s="82"/>
      <c r="C36" s="82"/>
      <c r="D36" s="212"/>
      <c r="E36" s="212"/>
      <c r="F36" s="212"/>
      <c r="G36" s="212"/>
      <c r="H36" s="212"/>
      <c r="I36" s="213"/>
      <c r="J36" s="214"/>
      <c r="K36" s="214"/>
      <c r="L36" s="214"/>
      <c r="M36" s="82"/>
      <c r="N36" s="82"/>
      <c r="O36" s="82"/>
      <c r="P36" s="82"/>
    </row>
    <row r="37" spans="1:16" ht="18" customHeight="1" x14ac:dyDescent="0.2">
      <c r="A37" s="82"/>
      <c r="B37" s="82"/>
      <c r="C37" s="82"/>
      <c r="D37" s="212"/>
      <c r="E37" s="212"/>
      <c r="F37" s="212"/>
      <c r="G37" s="212"/>
      <c r="H37" s="212"/>
      <c r="I37" s="227"/>
      <c r="J37" s="227"/>
      <c r="K37" s="227"/>
      <c r="L37" s="227"/>
      <c r="M37" s="82"/>
      <c r="N37" s="82"/>
      <c r="O37" s="82"/>
      <c r="P37" s="82"/>
    </row>
    <row r="38" spans="1:16" ht="18" customHeight="1" x14ac:dyDescent="0.2">
      <c r="A38" s="82"/>
      <c r="B38" s="82"/>
      <c r="C38" s="82"/>
      <c r="D38" s="212"/>
      <c r="E38" s="212"/>
      <c r="F38" s="212"/>
      <c r="G38" s="212"/>
      <c r="H38" s="212"/>
      <c r="I38" s="213"/>
      <c r="J38" s="214"/>
      <c r="K38" s="214"/>
      <c r="L38" s="214"/>
      <c r="M38" s="82"/>
      <c r="N38" s="82"/>
      <c r="O38" s="82"/>
      <c r="P38" s="82"/>
    </row>
    <row r="39" spans="1:16" ht="18" customHeight="1" x14ac:dyDescent="0.2">
      <c r="A39" s="82"/>
      <c r="B39" s="82"/>
      <c r="C39" s="82"/>
      <c r="D39" s="82"/>
      <c r="E39" s="82"/>
      <c r="F39" s="82"/>
      <c r="G39" s="82"/>
      <c r="H39" s="82"/>
      <c r="I39" s="82"/>
      <c r="J39" s="221"/>
      <c r="K39" s="221"/>
      <c r="L39" s="221"/>
      <c r="M39" s="82"/>
      <c r="N39" s="82"/>
      <c r="O39" s="82"/>
      <c r="P39" s="82"/>
    </row>
    <row r="40" spans="1:16" ht="18" customHeight="1" x14ac:dyDescent="0.2">
      <c r="A40" s="82"/>
      <c r="B40" s="82"/>
      <c r="C40" s="82"/>
      <c r="D40" s="82"/>
      <c r="E40" s="82"/>
      <c r="F40" s="82"/>
      <c r="G40" s="82"/>
      <c r="H40" s="82"/>
      <c r="I40" s="82"/>
      <c r="J40" s="82"/>
      <c r="K40" s="82"/>
      <c r="L40" s="82"/>
      <c r="M40" s="82"/>
      <c r="N40" s="82"/>
      <c r="O40" s="82"/>
      <c r="P40" s="82"/>
    </row>
    <row r="41" spans="1:16" ht="18" customHeight="1" x14ac:dyDescent="0.2">
      <c r="A41" s="82"/>
      <c r="B41" s="82"/>
      <c r="C41" s="82"/>
      <c r="D41" s="82"/>
      <c r="E41" s="82"/>
      <c r="F41" s="82"/>
      <c r="G41" s="82"/>
      <c r="H41" s="82"/>
      <c r="I41" s="82"/>
      <c r="J41" s="82"/>
      <c r="K41" s="82"/>
      <c r="L41" s="82"/>
      <c r="M41" s="82"/>
      <c r="N41" s="82"/>
      <c r="O41" s="82"/>
      <c r="P41" s="82"/>
    </row>
    <row r="42" spans="1:16" ht="18" customHeight="1" x14ac:dyDescent="0.2">
      <c r="A42" s="82"/>
      <c r="B42" s="82"/>
      <c r="C42" s="82"/>
      <c r="D42" s="82"/>
      <c r="E42" s="82"/>
      <c r="F42" s="82"/>
      <c r="G42" s="82"/>
      <c r="H42" s="82"/>
      <c r="I42" s="82"/>
      <c r="J42" s="82"/>
      <c r="K42" s="82"/>
      <c r="L42" s="82"/>
      <c r="M42" s="82"/>
      <c r="N42" s="82"/>
      <c r="O42" s="82"/>
      <c r="P42" s="82"/>
    </row>
    <row r="43" spans="1:16" ht="18" customHeight="1" x14ac:dyDescent="0.2">
      <c r="A43" s="82"/>
      <c r="B43" s="82"/>
      <c r="C43" s="82"/>
      <c r="D43" s="82"/>
      <c r="E43" s="82"/>
      <c r="F43" s="82"/>
      <c r="G43" s="82"/>
      <c r="H43" s="82"/>
      <c r="I43" s="82"/>
      <c r="J43" s="82"/>
      <c r="K43" s="82"/>
      <c r="L43" s="82"/>
      <c r="M43" s="82"/>
      <c r="N43" s="82"/>
      <c r="O43" s="82"/>
      <c r="P43" s="82"/>
    </row>
    <row r="44" spans="1:16" ht="18" customHeight="1" x14ac:dyDescent="0.2">
      <c r="A44" s="82"/>
      <c r="B44" s="82"/>
      <c r="C44" s="82"/>
      <c r="D44" s="82"/>
      <c r="E44" s="82"/>
      <c r="F44" s="82"/>
      <c r="G44" s="82"/>
      <c r="H44" s="82"/>
      <c r="I44" s="82"/>
      <c r="J44" s="82"/>
      <c r="K44" s="82"/>
      <c r="L44" s="82"/>
      <c r="M44" s="82"/>
      <c r="N44" s="82"/>
      <c r="O44" s="82"/>
      <c r="P44" s="82"/>
    </row>
  </sheetData>
  <sheetProtection selectLockedCells="1" autoFilter="0"/>
  <mergeCells count="31">
    <mergeCell ref="A5:N5"/>
    <mergeCell ref="O5:AC5"/>
    <mergeCell ref="A2:N2"/>
    <mergeCell ref="O2:U2"/>
    <mergeCell ref="AE2:AR2"/>
    <mergeCell ref="A4:N4"/>
    <mergeCell ref="O4:AC4"/>
    <mergeCell ref="J39:L39"/>
    <mergeCell ref="A9:AC9"/>
    <mergeCell ref="A11:X11"/>
    <mergeCell ref="Q12:X12"/>
    <mergeCell ref="Y11:AC11"/>
    <mergeCell ref="Y12:AC12"/>
    <mergeCell ref="D37:H37"/>
    <mergeCell ref="I37:L37"/>
    <mergeCell ref="D38:H38"/>
    <mergeCell ref="I38:L38"/>
    <mergeCell ref="A7:AC7"/>
    <mergeCell ref="D36:H36"/>
    <mergeCell ref="I36:L36"/>
    <mergeCell ref="D22:H22"/>
    <mergeCell ref="I22:L22"/>
    <mergeCell ref="D23:H23"/>
    <mergeCell ref="I23:L23"/>
    <mergeCell ref="D24:H24"/>
    <mergeCell ref="I24:L24"/>
    <mergeCell ref="D25:H25"/>
    <mergeCell ref="I25:L25"/>
    <mergeCell ref="D35:H35"/>
    <mergeCell ref="I35:L35"/>
    <mergeCell ref="A12:P12"/>
  </mergeCells>
  <phoneticPr fontId="1" type="noConversion"/>
  <pageMargins left="0.78740157480314965" right="0.78740157480314965" top="0.39370078740157483" bottom="0.39370078740157483" header="0.51181102362204722" footer="0.51181102362204722"/>
  <pageSetup paperSize="9" scale="89" orientation="portrait" r:id="rId1"/>
  <headerFooter>
    <oddFooter>&amp;C&amp;8                                                &amp;R&amp;10Seite &amp;P von &amp;N/Stand: 09.11.2023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Gesamtübersicht</vt:lpstr>
      <vt:lpstr>Finanzierungsplan</vt:lpstr>
      <vt:lpstr>Direkte Ausgaben</vt:lpstr>
      <vt:lpstr>Indirekte Ausgaben</vt:lpstr>
      <vt:lpstr>'Direkte Ausgaben'!Druckbereich</vt:lpstr>
      <vt:lpstr>Finanzierungsplan!Druckbereich</vt:lpstr>
      <vt:lpstr>'Indirekte Ausgaben'!Druckbereich</vt:lpstr>
      <vt:lpstr>Prozent</vt:lpstr>
    </vt:vector>
  </TitlesOfParts>
  <Company>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Klein, Tamara</cp:lastModifiedBy>
  <cp:lastPrinted>2025-10-24T06:29:39Z</cp:lastPrinted>
  <dcterms:created xsi:type="dcterms:W3CDTF">2008-01-22T08:23:43Z</dcterms:created>
  <dcterms:modified xsi:type="dcterms:W3CDTF">2026-05-06T12:47:53Z</dcterms:modified>
</cp:coreProperties>
</file>