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Produkte_PM\1_aktuell\1_neu\Assistierte Ausbildung Pflegehilfe\2_Umsetzung\7.1_Wettbewerbsverfahren\"/>
    </mc:Choice>
  </mc:AlternateContent>
  <workbookProtection workbookAlgorithmName="SHA-512" workbookHashValue="3VEqr8jAgMZqszoWjEAEMLYSHPz356DNtkT/PJScHeYM1QldB934u6JBFZw4qdEUYloSNXBHp+nBbbmakFRKQA==" workbookSaltValue="rXGj2bZwveJoxQN0ANpO+Q==" workbookSpinCount="100000" lockStructure="1"/>
  <bookViews>
    <workbookView xWindow="0" yWindow="0" windowWidth="25200" windowHeight="10470"/>
  </bookViews>
  <sheets>
    <sheet name="formale Kriterien" sheetId="1" r:id="rId1"/>
    <sheet name="Bewertungsmatrix HS I" sheetId="3" r:id="rId2"/>
    <sheet name="Bewertungsmatrix HS II" sheetId="2" r:id="rId3"/>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328623</definedName>
    <definedName name="_IDVTrackerMajorVersion155_" hidden="1">1</definedName>
    <definedName name="_IDVTrackerMinorVersion155_" hidden="1">0</definedName>
    <definedName name="_IDVTrackerVersion155_" hidden="1">1</definedName>
    <definedName name="Kontrollkästchen1" localSheetId="0">'formale Kriterien'!$A$37</definedName>
    <definedName name="Kontrollkästchen2" localSheetId="0">'formale Kriterien'!$B$37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C9" i="2"/>
  <c r="D5" i="3" l="1"/>
  <c r="E10" i="3" l="1"/>
  <c r="D9" i="3"/>
  <c r="C9" i="3"/>
  <c r="E7" i="3"/>
  <c r="C5" i="3"/>
  <c r="E5" i="3" s="1"/>
  <c r="E4" i="3"/>
  <c r="D3" i="3"/>
  <c r="C3" i="3"/>
  <c r="E12" i="2"/>
  <c r="D11" i="2"/>
  <c r="C11" i="2"/>
  <c r="E10" i="2"/>
  <c r="D9" i="2"/>
  <c r="E8" i="2"/>
  <c r="D7" i="2"/>
  <c r="C7" i="2"/>
  <c r="D5" i="2"/>
  <c r="C5" i="2"/>
  <c r="E4" i="2"/>
  <c r="D3" i="2"/>
  <c r="C3" i="2"/>
  <c r="E7" i="2" l="1"/>
  <c r="E3" i="2"/>
  <c r="E5" i="2"/>
  <c r="E11" i="2"/>
  <c r="D11" i="3"/>
  <c r="D13" i="2"/>
  <c r="E9" i="2"/>
  <c r="E3" i="3"/>
  <c r="E9" i="3"/>
  <c r="E13" i="2" l="1"/>
  <c r="E11" i="3"/>
</calcChain>
</file>

<file path=xl/sharedStrings.xml><?xml version="1.0" encoding="utf-8"?>
<sst xmlns="http://schemas.openxmlformats.org/spreadsheetml/2006/main" count="101" uniqueCount="69">
  <si>
    <t>Landesprogramm "Assistierte Ausbildung in der Pflegehilfe"</t>
  </si>
  <si>
    <t>Zugangsvoraussetzungen (formale Kriterien)</t>
  </si>
  <si>
    <t>Wettbewerbsaufruf vom …</t>
  </si>
  <si>
    <t>Projekt- Nr.</t>
  </si>
  <si>
    <t>Träger</t>
  </si>
  <si>
    <t xml:space="preserve">    </t>
  </si>
  <si>
    <t>Kriterien</t>
  </si>
  <si>
    <t>ja</t>
  </si>
  <si>
    <t>nein</t>
  </si>
  <si>
    <t>Es liegt keine Doppelbewerbung für HS I und II vor</t>
  </si>
  <si>
    <t>Der vorgegebene Einreichtermin wurde eingehalten.</t>
  </si>
  <si>
    <t>Die eingereichten Unterlagen sind vollständig.</t>
  </si>
  <si>
    <t>Die formale Trägereignung ist gegeben (siehe Trägererklärung).</t>
  </si>
  <si>
    <t>Die örtliche Ausrichtung gem. Wettbewerbsaufruf ist gegeben.</t>
  </si>
  <si>
    <t>Plausibilität und Wirtschaftlichkeit des Ausgaben- und Finanzierungsplans</t>
  </si>
  <si>
    <t>Sicherstellung der Gesamtfinanzierung einschließlich Kofinanzierung</t>
  </si>
  <si>
    <t xml:space="preserve">   Bemerkungen:</t>
  </si>
  <si>
    <t>Datum, Unterschrift</t>
  </si>
  <si>
    <r>
      <t xml:space="preserve">   Entscheidung des LVwA:   </t>
    </r>
    <r>
      <rPr>
        <sz val="11"/>
        <color rgb="FF000000"/>
        <rFont val="Arial"/>
        <family val="2"/>
      </rPr>
      <t>Ausschluss vom weiteren Verfahren</t>
    </r>
    <r>
      <rPr>
        <sz val="11"/>
        <color rgb="FF000000"/>
        <rFont val="Calibri"/>
        <family val="2"/>
      </rPr>
      <t xml:space="preserve">        </t>
    </r>
    <r>
      <rPr>
        <b/>
        <sz val="12"/>
        <color rgb="FF000000"/>
        <rFont val="Arial"/>
        <family val="2"/>
      </rPr>
      <t xml:space="preserve"> ja/nein</t>
    </r>
  </si>
  <si>
    <t>Vorhabensauswahlkriterien für den Wettbewerbsaufruf "Assistierte Ausbildung in der Pflegehilfe"</t>
  </si>
  <si>
    <t>Auswahlkriterium</t>
  </si>
  <si>
    <t>Bewertungsinhalt</t>
  </si>
  <si>
    <t>Erfüllungs-grad (=erreichte
Punktzahl)</t>
  </si>
  <si>
    <t>Wichtung in %
(insg. 100%)</t>
  </si>
  <si>
    <t>Ergebnis (erreichte Punktzahl multipliziert mit dem Wichtungs-faktor)</t>
  </si>
  <si>
    <t>Begründung für Punktevergabe</t>
  </si>
  <si>
    <t>Anmerkungen zur Wichtung</t>
  </si>
  <si>
    <t>Werter</t>
  </si>
  <si>
    <t>1.  Fachliche Eignung des Bewerbenden</t>
  </si>
  <si>
    <t>weil Erfahrungswerte in der Vergangenheit grundsätzliche Bedeutung für die Projektumsetzung haben, diese jedoch durch die Darstellung bereits abgeschlossener und / oder laufender Projekte über den Erfüllungsgrad hinreichend Berücksichtigung finden. Eine über 10% hinausgehende Wichtung ist mithin nicht erforderlich.</t>
  </si>
  <si>
    <t>Referat 22, MB
Referat 53, MS</t>
  </si>
  <si>
    <t xml:space="preserve">2. Qualität des Projektkonzeptes                           </t>
  </si>
  <si>
    <t xml:space="preserve"> </t>
  </si>
  <si>
    <t>Die Qualität und die detaillierte Beschreibung der Projektdurchführung bietet einen vertiefenden Einblick in die Umsetzung und es ergeben sich hieraus Erkenntnisse zu den Erfolgsaussichten des Projektes aus fachlicher und inhaltlicher Sicht.</t>
  </si>
  <si>
    <t>3. Bereichsübergreifende Grundsätze</t>
  </si>
  <si>
    <t>Das Merkmal und seine Erfüllung können bereits hinreichend über die Punktvergabe abgebildet werden und die TN-Projekte nicht in 1. Linie auf die bereichsübergreifende Zusammenarbeit ausgerichtet sind. Allein durch die Zielgruppenbeschreibung und die Auswahl der TN aus dem beschriebenen Bildungsgang sichert die Erfüllung des PAK 3 ab, so dass eine höhere Wichtung an dieser Stelle nicht notwendig ist.</t>
  </si>
  <si>
    <t>4. Zu erwartende Ergebnisse</t>
  </si>
  <si>
    <t>Die erwarteten Ergebnisse sollen im Wettbewerbsaufruf konkretisiert werden - z.B. "Im Projekt sollen im Zeitraum von ... - bis ... mindestens XY junge Menschen zum Abschluss begleitet werden." / Hieraus lässt sich der angestrebte Erfolg bemessen. Eine hohe avisierte Ergebnisquote ist maßgeblich für die Zweckerfüllung.</t>
  </si>
  <si>
    <t>Bsp.: Höhe der beantragten Förderung im Verhältnis zur Anzahl zu betreuender Personen und erlangten Abschlüssen / Hierdurch lassen sich ebenfalls die Effektivität sparsamer und wirtschaftlicher Mittelverwendung bewerten und durch die Wichtung deren Bedeutung hervorheben.</t>
  </si>
  <si>
    <t>Gesamtpunktzahl</t>
  </si>
  <si>
    <t>Bewertungsmaßstab zur Punktverteilung</t>
  </si>
  <si>
    <t>Punktverteilung/ Zielerreichungsgrad</t>
  </si>
  <si>
    <t>Beschreibung/ Begründung</t>
  </si>
  <si>
    <t>0</t>
  </si>
  <si>
    <t>1</t>
  </si>
  <si>
    <t>2</t>
  </si>
  <si>
    <t>3</t>
  </si>
  <si>
    <t>weil Erfahrungswerte in der Vergangenheit grundsätzliche Bedeutung für die Projektumsetzung haben, diese jedoch durch die Darstellung bereits abgeschlossener und / oder laufender Projekte über den Erfüllungsgrad hinreichend Berücksichtigung finden. Für die landesweite Netzwerkarbeit, die mit diesem Projekt stattfinden soll, ist eine Erfahrung mit gleichgelagerten Projekten und den regionalen Akteuren im Verhältnis zu den TN-Projekten wichtiger, woraus sich eine höhere Wichtung dieser Vorerfahrungen ergibt.</t>
  </si>
  <si>
    <t>Referat 24, MS
Referat 53, MS</t>
  </si>
  <si>
    <t>Bsp.: Höhe der beantragten Förderung im Verhältnis zum inhaltlichen Anspruch, ableitbar aus 1 . und 2., darum geringere Wichtung</t>
  </si>
  <si>
    <t>5. Wirtschaftlichkeit des Projektes</t>
  </si>
  <si>
    <t>3. Wirtschaftlichkeit des Projektes</t>
  </si>
  <si>
    <t>Pflegenetzwerkstelle</t>
  </si>
  <si>
    <r>
      <t>Umfang der Erfahrungen und Kenntnisse in der Umsetzung</t>
    </r>
    <r>
      <rPr>
        <b/>
        <sz val="10"/>
        <color rgb="FF000000"/>
        <rFont val="Arial"/>
        <family val="2"/>
      </rPr>
      <t xml:space="preserve"> vergleichbarer Projekte</t>
    </r>
    <r>
      <rPr>
        <sz val="10"/>
        <color rgb="FF000000"/>
        <rFont val="Arial"/>
        <family val="2"/>
      </rPr>
      <t xml:space="preserve"> in der </t>
    </r>
    <r>
      <rPr>
        <b/>
        <sz val="10"/>
        <color rgb="FF000000"/>
        <rFont val="Arial"/>
        <family val="2"/>
      </rPr>
      <t xml:space="preserve">Region </t>
    </r>
    <r>
      <rPr>
        <sz val="10"/>
        <color rgb="FF000000"/>
        <rFont val="Arial"/>
        <family val="2"/>
      </rPr>
      <t xml:space="preserve">sowie bei </t>
    </r>
    <r>
      <rPr>
        <b/>
        <sz val="10"/>
        <color rgb="FF000000"/>
        <rFont val="Arial"/>
        <family val="2"/>
      </rPr>
      <t>fachlicher und organisatorischer Zusammenarbeit mit verschiedenen Akteuren</t>
    </r>
  </si>
  <si>
    <r>
      <t>Umfang der Erfahrungen und Kenntnisse in der Umsetzung</t>
    </r>
    <r>
      <rPr>
        <b/>
        <sz val="10"/>
        <color rgb="FF000000"/>
        <rFont val="Arial"/>
        <family val="2"/>
      </rPr>
      <t xml:space="preserve"> vergleichbarer Projekte</t>
    </r>
    <r>
      <rPr>
        <sz val="10"/>
        <color rgb="FF000000"/>
        <rFont val="Arial"/>
        <family val="2"/>
      </rPr>
      <t xml:space="preserve">, mit der </t>
    </r>
    <r>
      <rPr>
        <b/>
        <sz val="10"/>
        <color rgb="FF000000"/>
        <rFont val="Arial"/>
        <family val="2"/>
      </rPr>
      <t>Zielgruppe</t>
    </r>
    <r>
      <rPr>
        <sz val="10"/>
        <color rgb="FF000000"/>
        <rFont val="Arial"/>
        <family val="2"/>
      </rPr>
      <t xml:space="preserve"> gem. Wettbewerbsaufruf und in der </t>
    </r>
    <r>
      <rPr>
        <b/>
        <sz val="10"/>
        <color rgb="FF000000"/>
        <rFont val="Arial"/>
        <family val="2"/>
      </rPr>
      <t>Region</t>
    </r>
  </si>
  <si>
    <t>Angaben fehlen oder Anforderungen sind nicht erfüllt</t>
  </si>
  <si>
    <t>Anforderungen teilweise erfüllt</t>
  </si>
  <si>
    <t>Anforderungen ist erfüllt</t>
  </si>
  <si>
    <t>Anforderungen ist überdurchschnittlich erfüllt</t>
  </si>
  <si>
    <t>Qualität der dargestellten konkreten Ansätze zur Berücksichtigung der bereichsübergreifenden Grundsätze  gem. Art. 9 Dach-VO (insbesondere Gleichstellung von Männern und Frauen, Nichtdiskriminierung und Zugänglichkeit für Menschen mit Behinderungen)</t>
  </si>
  <si>
    <t xml:space="preserve">Beschreibung des eigenen Rollenverständnisses als zentrale Service-, Steuerungs und Verweisungsstelle für den Bereich Pflegehilfe in ST (einschließlich Darstellung der Aufgaben im Netzwerk) unter Beachtung der Ausführungen in Punkt 3.1 der Bekanntmachung
Darstellung der Aufgabenumsetzung im Rahmen der Scharnier- und Koordinierungsfunktion unter Berücksichtigung von 3.1.1. der Bekanntmachung
Bereitstellung des technischen Supports  unter Beachtung der Angaben in Punkt 3.1.3 der Bekanntmachung
Erfassung, Analyse und Überarbeitung der bestehenden Arbeitshilfen, Leitfäden etc. unter Berücksichtigung von 3.1.4 der Bekanntmachung
Evaluation und Monitoring ensprechend der Forderungen in 3.1.5 der Bekanntmachung
Konzept für die Etablierung einer abgestimmten Öffentlichkeitsarbeit für die Projekte der HS I und II im Landesprogramm AsA Pflegehilfe in ST unter Berücksichtigung des Punktes 3.1.6 der Bekanntmachung
Schlüssigkeit des Gesamtkonzeptes
Webportalpflege und -erweiterung unter Berücksichtigung der Angaben in Punkt 3.1.2 der Bekanntmachung
</t>
  </si>
  <si>
    <t>Qualität der dargestellten konkreten Ansätze zur Berücksichtigung der bereichsübergreifenden Grundsätze gem. Art. 9 Dach-VO  (insbesondere Gleichstellung von Männern und Frauen, Nichtdiskriminierung und Zugänglichkeit für Menschen mit Behinderungen)</t>
  </si>
  <si>
    <t>Wirtschaftlichkeit des Projektes im Vergleich zu den Mitbewerbern (Höhe der beantragten Förderung im Verhältnis zum Output)</t>
  </si>
  <si>
    <t>Quantität der zu erwartenden Ergebnisse unter Berücksichtigung der arbeitsmarktpolitischen Zielsetzungen gemäß Wettbewerbsaufruf (geplante Zahl der Teilnehmenden, die erfolgreich zum Abschluss geführt werden unter Beachtung des Punktes 4.2 der Bekanntmachung)</t>
  </si>
  <si>
    <t xml:space="preserve">Ermittlung der Punkte für das Kriterium Wirtschaftlichkeit des Projektes: </t>
  </si>
  <si>
    <t>Durchschnitt aus Punktzahl „4. Zu erwartende Ergebnisse“ und Punktzahl Höhe der beantragten Fördersumme – 3 Punkte niedrigste Fördersumme, 2 Punkte zweitniedrigste Fördersumme, 1 Punkt drittniedrigste Fördersumme, 0 Punkte alle weiteren; bei einem Kommawert Rundung zugunsten der zu erwartenden Ergebnisse</t>
  </si>
  <si>
    <t>Durchschnitt aus Punktzahl „2. Qualität des Projektkonzeptes“ und Punktzahl Höhe der beantragten Fördersumme – 3 Punkte niedrigste Fördersumme, 2 Punkte zweitniedrigste Fördersumme, 1 Punkt drittniedrigste Fördersumme, 0 Punkte alle weiteren; bei einem Kommawert Rundung zugunsten der Qualität des Projektkonzeptes</t>
  </si>
  <si>
    <t xml:space="preserve">Wirtschaftlichkeit des Projektes im Vergleich zu den Mitbewerbern (Höhe der beantragten Förderung im Verhältnis zum Output) </t>
  </si>
  <si>
    <r>
      <t xml:space="preserve">Zielgruppenbeschreibung unter Beachtung des Punktes 4.1 der Bekanntmachung
</t>
    </r>
    <r>
      <rPr>
        <sz val="10"/>
        <color rgb="FF00B050"/>
        <rFont val="Arial"/>
        <family val="2"/>
      </rPr>
      <t xml:space="preserve">
</t>
    </r>
    <r>
      <rPr>
        <sz val="10"/>
        <color theme="1"/>
        <rFont val="Arial"/>
        <family val="2"/>
      </rPr>
      <t xml:space="preserve">Beschreibung der praktischen Projektumsetzung, hinsichtlich der einjährigen Ausbildung zur Pflegehelferin/zum Pflegehelfer unter Beachtung des Punktes 4.3 (konkreter Projektansatz einschließlich Beschreibung der Maßnahmen, die zur Zielerreichung führen)
</t>
    </r>
    <r>
      <rPr>
        <sz val="10"/>
        <color rgb="FF000000"/>
        <rFont val="Arial"/>
        <family val="2"/>
      </rPr>
      <t xml:space="preserve">
</t>
    </r>
    <r>
      <rPr>
        <sz val="10"/>
        <color theme="1"/>
        <rFont val="Arial"/>
        <family val="2"/>
      </rPr>
      <t xml:space="preserve">Ausführungen zur praktischen Umsetzung der schülerbezogenen Unterstützungs-möglichkeiten unter Berücksichtigung der Vorgaben im Punkt 4.4 </t>
    </r>
    <r>
      <rPr>
        <sz val="10"/>
        <color rgb="FF000000"/>
        <rFont val="Arial"/>
        <family val="2"/>
      </rPr>
      <t>nebst aller Unterpunkte (Berufsbezogene Sprachkursförderung, Sozialpädagogische Begleitung, Lernunterstützung, Vernetzung der verantwortlichen Praxisanleiterinnen und -anleiter bzw. der Lehrkräfte an den verschiedenen Lernorten). Erörterung der Herausforderungen und Risiken bei der Projektumsetzung einschließlich deren Bewertung und Lösungsansätze.
Aussagen zu qualitätssichernden Maßnahmen, monatliches TN-Monitoring
Schlüssigkeit des Gesamtkonzeptes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</si>
</sst>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7]General"/>
    <numFmt numFmtId="165" formatCode="#,##0.000"/>
    <numFmt numFmtId="166" formatCode="0.0"/>
    <numFmt numFmtId="167" formatCode="dd&quot;.&quot;mm&quot;.&quot;yyyy"/>
    <numFmt numFmtId="168" formatCode="#,##0.00&quot; &quot;[$€-407];[Red]&quot;-&quot;#,##0.00&quot; &quot;[$€-407]"/>
  </numFmts>
  <fonts count="26" x14ac:knownFonts="1">
    <font>
      <sz val="11"/>
      <color theme="1"/>
      <name val="Arial"/>
      <family val="2"/>
    </font>
    <font>
      <sz val="11"/>
      <color rgb="FF000000"/>
      <name val="Arial"/>
      <family val="2"/>
    </font>
    <font>
      <sz val="11"/>
      <color rgb="FF000000"/>
      <name val="Calibri"/>
      <family val="2"/>
    </font>
    <font>
      <b/>
      <i/>
      <sz val="16"/>
      <color theme="1"/>
      <name val="Arial"/>
      <family val="2"/>
    </font>
    <font>
      <b/>
      <i/>
      <sz val="16"/>
      <color rgb="FF000000"/>
      <name val="Arial"/>
      <family val="2"/>
    </font>
    <font>
      <b/>
      <i/>
      <u/>
      <sz val="11"/>
      <color theme="1"/>
      <name val="Arial"/>
      <family val="2"/>
    </font>
    <font>
      <b/>
      <i/>
      <u/>
      <sz val="11"/>
      <color rgb="FF000000"/>
      <name val="Arial"/>
      <family val="2"/>
    </font>
    <font>
      <b/>
      <sz val="10"/>
      <color rgb="FF000000"/>
      <name val="Arial"/>
      <family val="2"/>
    </font>
    <font>
      <b/>
      <sz val="8"/>
      <color rgb="FF000000"/>
      <name val="Arial"/>
      <family val="2"/>
    </font>
    <font>
      <b/>
      <sz val="14"/>
      <color rgb="FF000000"/>
      <name val="Arial"/>
      <family val="2"/>
    </font>
    <font>
      <b/>
      <sz val="11"/>
      <color rgb="FF000000"/>
      <name val="Arial"/>
      <family val="2"/>
    </font>
    <font>
      <sz val="10"/>
      <color rgb="FF000000"/>
      <name val="Arial"/>
      <family val="2"/>
    </font>
    <font>
      <sz val="8"/>
      <color rgb="FF000000"/>
      <name val="Arial"/>
      <family val="2"/>
    </font>
    <font>
      <sz val="10"/>
      <color rgb="FF000000"/>
      <name val="Calibri"/>
      <family val="2"/>
    </font>
    <font>
      <i/>
      <sz val="10"/>
      <color rgb="FF000000"/>
      <name val="Arial"/>
      <family val="2"/>
    </font>
    <font>
      <sz val="9"/>
      <color rgb="FF000000"/>
      <name val="Arial"/>
      <family val="2"/>
    </font>
    <font>
      <b/>
      <sz val="12"/>
      <color rgb="FF000000"/>
      <name val="Arial"/>
      <family val="2"/>
    </font>
    <font>
      <sz val="14"/>
      <color rgb="FF000000"/>
      <name val="Arial"/>
      <family val="2"/>
    </font>
    <font>
      <sz val="12"/>
      <color rgb="FF000000"/>
      <name val="Arial"/>
      <family val="2"/>
    </font>
    <font>
      <i/>
      <sz val="9"/>
      <color rgb="FF000000"/>
      <name val="Arial"/>
      <family val="2"/>
    </font>
    <font>
      <sz val="10"/>
      <color rgb="FFFF0000"/>
      <name val="Arial"/>
      <family val="2"/>
    </font>
    <font>
      <strike/>
      <sz val="10"/>
      <color rgb="FF000000"/>
      <name val="Arial"/>
      <family val="2"/>
    </font>
    <font>
      <sz val="10"/>
      <color theme="1"/>
      <name val="Calibri"/>
      <family val="2"/>
    </font>
    <font>
      <b/>
      <i/>
      <sz val="12"/>
      <color rgb="FF7030A0"/>
      <name val="Arial"/>
      <family val="2"/>
    </font>
    <font>
      <sz val="10"/>
      <color rgb="FF00B050"/>
      <name val="Arial"/>
      <family val="2"/>
    </font>
    <font>
      <sz val="10"/>
      <color theme="1"/>
      <name val="Arial"/>
      <family val="2"/>
    </font>
  </fonts>
  <fills count="7">
    <fill>
      <patternFill patternType="none"/>
    </fill>
    <fill>
      <patternFill patternType="gray125"/>
    </fill>
    <fill>
      <patternFill patternType="solid">
        <fgColor rgb="FFFFFF99"/>
        <bgColor rgb="FFFFFF99"/>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rgb="FFE7E6E6"/>
        <bgColor rgb="FFE7E6E6"/>
      </patternFill>
    </fill>
  </fills>
  <borders count="17">
    <border>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1">
    <xf numFmtId="0" fontId="0" fillId="0" borderId="0"/>
    <xf numFmtId="164" fontId="1" fillId="0" borderId="0"/>
    <xf numFmtId="0" fontId="2" fillId="0" borderId="0"/>
    <xf numFmtId="0" fontId="3" fillId="0" borderId="0">
      <alignment horizontal="center"/>
    </xf>
    <xf numFmtId="164" fontId="4" fillId="0" borderId="0">
      <alignment horizontal="center"/>
    </xf>
    <xf numFmtId="0" fontId="3" fillId="0" borderId="0">
      <alignment horizontal="center" textRotation="90"/>
    </xf>
    <xf numFmtId="164" fontId="4" fillId="0" borderId="0">
      <alignment horizontal="center" textRotation="90"/>
    </xf>
    <xf numFmtId="0" fontId="5" fillId="0" borderId="0"/>
    <xf numFmtId="164" fontId="6" fillId="0" borderId="0"/>
    <xf numFmtId="168" fontId="5" fillId="0" borderId="0"/>
    <xf numFmtId="168" fontId="6" fillId="0" borderId="0"/>
  </cellStyleXfs>
  <cellXfs count="176">
    <xf numFmtId="0" fontId="0" fillId="0" borderId="0" xfId="0"/>
    <xf numFmtId="0" fontId="7" fillId="0" borderId="0" xfId="2" applyFont="1" applyAlignment="1">
      <alignment vertical="center"/>
    </xf>
    <xf numFmtId="0" fontId="2" fillId="0" borderId="0" xfId="2"/>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0" fillId="0" borderId="1" xfId="2" applyFont="1" applyBorder="1" applyAlignment="1">
      <alignment vertical="center" wrapText="1"/>
    </xf>
    <xf numFmtId="0" fontId="1" fillId="0" borderId="2" xfId="2" applyFont="1" applyBorder="1" applyAlignment="1">
      <alignment horizontal="right" vertical="center" wrapText="1"/>
    </xf>
    <xf numFmtId="0" fontId="11" fillId="0" borderId="0" xfId="2" applyFont="1" applyAlignment="1">
      <alignment vertical="center" wrapText="1"/>
    </xf>
    <xf numFmtId="0" fontId="2" fillId="0" borderId="0" xfId="2" applyFont="1" applyAlignment="1">
      <alignment vertical="center" wrapText="1"/>
    </xf>
    <xf numFmtId="0" fontId="12" fillId="0" borderId="0" xfId="2" applyFont="1" applyAlignment="1">
      <alignment vertical="center" wrapText="1"/>
    </xf>
    <xf numFmtId="0" fontId="12" fillId="0" borderId="3" xfId="2" applyFont="1" applyBorder="1" applyAlignment="1">
      <alignment horizontal="right" vertical="center" wrapText="1"/>
    </xf>
    <xf numFmtId="0" fontId="12" fillId="0" borderId="3" xfId="2" applyFont="1" applyBorder="1" applyAlignment="1">
      <alignment vertical="center" wrapText="1"/>
    </xf>
    <xf numFmtId="0" fontId="2" fillId="0" borderId="3" xfId="2" applyFont="1" applyBorder="1" applyAlignment="1">
      <alignment vertical="center" wrapText="1"/>
    </xf>
    <xf numFmtId="0" fontId="1" fillId="0" borderId="4" xfId="2" applyFont="1" applyBorder="1" applyAlignment="1">
      <alignment vertical="center" wrapText="1"/>
    </xf>
    <xf numFmtId="0" fontId="1" fillId="0" borderId="5" xfId="2" applyFont="1" applyBorder="1" applyAlignment="1">
      <alignment vertical="center" wrapText="1"/>
    </xf>
    <xf numFmtId="0" fontId="1" fillId="0" borderId="6" xfId="2" applyFont="1" applyBorder="1" applyAlignment="1">
      <alignment vertical="center" wrapText="1"/>
    </xf>
    <xf numFmtId="0" fontId="1" fillId="0" borderId="7" xfId="2" applyFont="1" applyBorder="1" applyAlignment="1">
      <alignment vertical="center" wrapText="1"/>
    </xf>
    <xf numFmtId="0" fontId="1" fillId="0" borderId="0" xfId="2" applyFont="1" applyBorder="1" applyAlignment="1">
      <alignment vertical="center" wrapText="1"/>
    </xf>
    <xf numFmtId="0" fontId="1" fillId="0" borderId="1" xfId="2" applyFont="1" applyBorder="1" applyAlignment="1">
      <alignment vertical="center" wrapText="1"/>
    </xf>
    <xf numFmtId="0" fontId="1" fillId="0" borderId="8" xfId="2" applyFont="1" applyBorder="1" applyAlignment="1">
      <alignment vertical="center" wrapText="1"/>
    </xf>
    <xf numFmtId="0" fontId="1" fillId="0" borderId="3" xfId="2" applyFont="1" applyBorder="1" applyAlignment="1">
      <alignment vertical="center" wrapText="1"/>
    </xf>
    <xf numFmtId="0" fontId="1" fillId="0" borderId="9" xfId="2" applyFont="1" applyBorder="1" applyAlignment="1">
      <alignment vertical="center" wrapText="1"/>
    </xf>
    <xf numFmtId="0" fontId="11" fillId="0" borderId="0" xfId="2" applyFont="1" applyAlignment="1">
      <alignment vertical="center"/>
    </xf>
    <xf numFmtId="0" fontId="11" fillId="2" borderId="10" xfId="2" applyFont="1" applyFill="1" applyBorder="1" applyAlignment="1">
      <alignment vertical="center" wrapText="1"/>
    </xf>
    <xf numFmtId="0" fontId="7" fillId="2" borderId="10"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11" fillId="0" borderId="10" xfId="2" applyFont="1" applyFill="1" applyBorder="1" applyAlignment="1">
      <alignment horizontal="left" vertical="center" wrapText="1"/>
    </xf>
    <xf numFmtId="0" fontId="7" fillId="0" borderId="10" xfId="2" applyFont="1" applyFill="1" applyBorder="1" applyAlignment="1">
      <alignment horizontal="center" vertical="center" wrapText="1"/>
    </xf>
    <xf numFmtId="0" fontId="11" fillId="0" borderId="11" xfId="2" applyFont="1" applyBorder="1" applyAlignment="1">
      <alignment horizontal="center" vertical="center" wrapText="1"/>
    </xf>
    <xf numFmtId="0" fontId="11" fillId="0" borderId="11" xfId="2" applyFont="1" applyBorder="1" applyAlignment="1">
      <alignment vertical="center" wrapText="1"/>
    </xf>
    <xf numFmtId="0" fontId="11" fillId="0" borderId="10" xfId="2" applyFont="1" applyBorder="1" applyAlignment="1">
      <alignment horizontal="center" vertical="center" wrapText="1"/>
    </xf>
    <xf numFmtId="0" fontId="11" fillId="0" borderId="10" xfId="2" applyFont="1" applyBorder="1" applyAlignment="1">
      <alignment vertical="center" wrapText="1"/>
    </xf>
    <xf numFmtId="0" fontId="13" fillId="0" borderId="0" xfId="2" applyFont="1"/>
    <xf numFmtId="0" fontId="14" fillId="0" borderId="0" xfId="2" applyFont="1" applyAlignment="1">
      <alignment vertical="center"/>
    </xf>
    <xf numFmtId="0" fontId="7" fillId="0" borderId="0" xfId="2" applyFont="1" applyAlignment="1">
      <alignment horizontal="left" vertical="center" wrapText="1" indent="1"/>
    </xf>
    <xf numFmtId="0" fontId="11" fillId="0" borderId="3" xfId="2" applyFont="1" applyBorder="1" applyAlignment="1">
      <alignment vertical="center" wrapText="1"/>
    </xf>
    <xf numFmtId="0" fontId="10" fillId="0" borderId="0" xfId="2" applyFont="1" applyAlignment="1">
      <alignment horizontal="left" vertical="center" wrapText="1" indent="1"/>
    </xf>
    <xf numFmtId="0" fontId="1" fillId="0" borderId="0" xfId="2" applyFont="1" applyAlignment="1">
      <alignment vertical="center" wrapText="1"/>
    </xf>
    <xf numFmtId="0" fontId="16" fillId="0" borderId="0" xfId="2" applyFont="1" applyAlignment="1">
      <alignment vertical="center"/>
    </xf>
    <xf numFmtId="0" fontId="17" fillId="0" borderId="0" xfId="2" applyFont="1" applyAlignment="1">
      <alignment vertical="center"/>
    </xf>
    <xf numFmtId="0" fontId="2" fillId="0" borderId="0" xfId="2" applyFont="1"/>
    <xf numFmtId="0" fontId="18" fillId="0" borderId="0" xfId="2" applyFont="1" applyAlignment="1">
      <alignment vertical="center"/>
    </xf>
    <xf numFmtId="164" fontId="11" fillId="0" borderId="0" xfId="1" applyFont="1" applyBorder="1" applyAlignment="1">
      <alignment horizontal="center" vertical="center"/>
    </xf>
    <xf numFmtId="164" fontId="11" fillId="0" borderId="0" xfId="1" applyFont="1" applyAlignment="1">
      <alignment vertical="center"/>
    </xf>
    <xf numFmtId="0" fontId="7" fillId="2" borderId="10" xfId="2" applyFont="1" applyFill="1" applyBorder="1" applyAlignment="1">
      <alignment horizontal="left" vertical="center" wrapText="1"/>
    </xf>
    <xf numFmtId="0" fontId="7" fillId="2" borderId="12" xfId="2" applyFont="1" applyFill="1" applyBorder="1" applyAlignment="1">
      <alignment horizontal="center" vertical="center" wrapText="1"/>
    </xf>
    <xf numFmtId="0" fontId="7" fillId="2" borderId="12" xfId="2" applyFont="1" applyFill="1" applyBorder="1" applyAlignment="1">
      <alignment horizontal="center" vertical="center"/>
    </xf>
    <xf numFmtId="0" fontId="7" fillId="2" borderId="10" xfId="2" applyFont="1" applyFill="1" applyBorder="1" applyAlignment="1">
      <alignment horizontal="center" vertical="center"/>
    </xf>
    <xf numFmtId="0" fontId="7" fillId="3" borderId="10" xfId="2" applyFont="1" applyFill="1" applyBorder="1" applyAlignment="1">
      <alignment horizontal="left" vertical="center" wrapText="1"/>
    </xf>
    <xf numFmtId="0" fontId="11" fillId="3" borderId="10" xfId="2" applyFont="1" applyFill="1" applyBorder="1" applyAlignment="1">
      <alignment horizontal="center" vertical="center" wrapText="1"/>
    </xf>
    <xf numFmtId="0" fontId="11" fillId="3" borderId="10" xfId="2" applyFont="1" applyFill="1" applyBorder="1" applyAlignment="1">
      <alignment horizontal="center" vertical="center"/>
    </xf>
    <xf numFmtId="0" fontId="7" fillId="3" borderId="10" xfId="2" applyFont="1" applyFill="1" applyBorder="1" applyAlignment="1">
      <alignment horizontal="center" vertical="center" wrapText="1"/>
    </xf>
    <xf numFmtId="3" fontId="7" fillId="3" borderId="12" xfId="2" applyNumberFormat="1" applyFont="1" applyFill="1" applyBorder="1" applyAlignment="1">
      <alignment horizontal="center" vertical="center"/>
    </xf>
    <xf numFmtId="0" fontId="11" fillId="3" borderId="0" xfId="2" applyFont="1" applyFill="1" applyAlignment="1">
      <alignment vertical="center"/>
    </xf>
    <xf numFmtId="164" fontId="11" fillId="3" borderId="10" xfId="1" applyFont="1" applyFill="1" applyBorder="1" applyAlignment="1">
      <alignment horizontal="center" vertical="center"/>
    </xf>
    <xf numFmtId="167" fontId="11" fillId="0" borderId="13" xfId="2" applyNumberFormat="1" applyFont="1" applyBorder="1" applyAlignment="1">
      <alignment horizontal="left" vertical="center" wrapText="1"/>
    </xf>
    <xf numFmtId="49" fontId="11" fillId="0" borderId="13" xfId="2" applyNumberFormat="1" applyFont="1" applyFill="1" applyBorder="1" applyAlignment="1">
      <alignment horizontal="left" vertical="center" wrapText="1"/>
    </xf>
    <xf numFmtId="0" fontId="11" fillId="0" borderId="13" xfId="2" applyFont="1" applyBorder="1" applyAlignment="1">
      <alignment horizontal="center" vertical="center"/>
    </xf>
    <xf numFmtId="164" fontId="11" fillId="0" borderId="13" xfId="2" applyNumberFormat="1" applyFont="1" applyFill="1" applyBorder="1" applyAlignment="1">
      <alignment horizontal="center" vertical="center"/>
    </xf>
    <xf numFmtId="167" fontId="11" fillId="0" borderId="0" xfId="2" applyNumberFormat="1" applyFont="1" applyBorder="1" applyAlignment="1">
      <alignment horizontal="left" vertical="center" wrapText="1"/>
    </xf>
    <xf numFmtId="0" fontId="20" fillId="0" borderId="12" xfId="2" applyFont="1" applyBorder="1" applyAlignment="1">
      <alignment vertical="center" wrapText="1"/>
    </xf>
    <xf numFmtId="164" fontId="11" fillId="0" borderId="10" xfId="1" applyFont="1" applyBorder="1" applyAlignment="1">
      <alignment horizontal="center" vertical="center" wrapText="1"/>
    </xf>
    <xf numFmtId="0" fontId="7" fillId="3" borderId="14" xfId="2" applyFont="1" applyFill="1" applyBorder="1" applyAlignment="1">
      <alignment horizontal="left" vertical="center" wrapText="1"/>
    </xf>
    <xf numFmtId="49" fontId="7" fillId="3" borderId="14" xfId="2" applyNumberFormat="1" applyFont="1" applyFill="1" applyBorder="1" applyAlignment="1">
      <alignment horizontal="left" vertical="center" wrapText="1"/>
    </xf>
    <xf numFmtId="0" fontId="11" fillId="3" borderId="14" xfId="2" applyFont="1" applyFill="1" applyBorder="1" applyAlignment="1">
      <alignment horizontal="center" vertical="center"/>
    </xf>
    <xf numFmtId="0" fontId="7" fillId="3" borderId="14" xfId="2" applyFont="1" applyFill="1" applyBorder="1" applyAlignment="1">
      <alignment horizontal="center" vertical="center"/>
    </xf>
    <xf numFmtId="3" fontId="7" fillId="3" borderId="4" xfId="2" applyNumberFormat="1" applyFont="1" applyFill="1" applyBorder="1" applyAlignment="1">
      <alignment horizontal="center" vertical="center"/>
    </xf>
    <xf numFmtId="0" fontId="7" fillId="3" borderId="4" xfId="2" applyFont="1" applyFill="1" applyBorder="1" applyAlignment="1">
      <alignment horizontal="left" vertical="center" wrapText="1"/>
    </xf>
    <xf numFmtId="0" fontId="11" fillId="3" borderId="4" xfId="2" applyFont="1" applyFill="1" applyBorder="1" applyAlignment="1">
      <alignment vertical="center"/>
    </xf>
    <xf numFmtId="0" fontId="7" fillId="0" borderId="14" xfId="2" applyFont="1" applyFill="1" applyBorder="1" applyAlignment="1">
      <alignment horizontal="left" vertical="center" wrapText="1"/>
    </xf>
    <xf numFmtId="49" fontId="11" fillId="0" borderId="6" xfId="2" applyNumberFormat="1" applyFont="1" applyFill="1" applyBorder="1" applyAlignment="1">
      <alignment horizontal="left" vertical="center" wrapText="1"/>
    </xf>
    <xf numFmtId="0" fontId="7" fillId="0" borderId="14" xfId="2" applyFont="1" applyFill="1" applyBorder="1" applyAlignment="1">
      <alignment horizontal="center" vertical="center"/>
    </xf>
    <xf numFmtId="3" fontId="7" fillId="0" borderId="4" xfId="2" applyNumberFormat="1" applyFont="1" applyFill="1" applyBorder="1" applyAlignment="1">
      <alignment horizontal="center" vertical="center"/>
    </xf>
    <xf numFmtId="0" fontId="7" fillId="0" borderId="4" xfId="2" applyFont="1" applyFill="1" applyBorder="1" applyAlignment="1">
      <alignment horizontal="left" vertical="center" wrapText="1"/>
    </xf>
    <xf numFmtId="0" fontId="20" fillId="0" borderId="4" xfId="2" applyFont="1" applyFill="1" applyBorder="1" applyAlignment="1">
      <alignment vertical="center" wrapText="1"/>
    </xf>
    <xf numFmtId="0" fontId="11" fillId="0" borderId="0" xfId="2" applyFont="1" applyFill="1" applyAlignment="1">
      <alignment vertical="center"/>
    </xf>
    <xf numFmtId="0" fontId="7" fillId="3" borderId="10" xfId="1" applyNumberFormat="1" applyFont="1" applyFill="1" applyBorder="1" applyAlignment="1">
      <alignment horizontal="center" vertical="center"/>
    </xf>
    <xf numFmtId="164" fontId="11" fillId="3" borderId="12" xfId="1" applyFont="1" applyFill="1" applyBorder="1" applyAlignment="1">
      <alignment horizontal="center" vertical="center"/>
    </xf>
    <xf numFmtId="164" fontId="11" fillId="0" borderId="0" xfId="1" applyFont="1" applyAlignment="1">
      <alignment horizontal="center" vertical="center"/>
    </xf>
    <xf numFmtId="0" fontId="7" fillId="0" borderId="10" xfId="2" applyFont="1" applyFill="1" applyBorder="1" applyAlignment="1">
      <alignment horizontal="left" vertical="center" wrapText="1"/>
    </xf>
    <xf numFmtId="49" fontId="11" fillId="4" borderId="10" xfId="2" applyNumberFormat="1" applyFont="1" applyFill="1" applyBorder="1" applyAlignment="1">
      <alignment horizontal="left" vertical="center" wrapText="1"/>
    </xf>
    <xf numFmtId="0" fontId="7" fillId="4" borderId="10" xfId="2" applyFont="1" applyFill="1" applyBorder="1" applyAlignment="1">
      <alignment horizontal="center" vertical="center" wrapText="1"/>
    </xf>
    <xf numFmtId="164" fontId="7" fillId="0" borderId="10" xfId="2" applyNumberFormat="1" applyFont="1" applyFill="1" applyBorder="1" applyAlignment="1">
      <alignment horizontal="center" vertical="center"/>
    </xf>
    <xf numFmtId="164" fontId="11" fillId="0" borderId="0" xfId="1" applyFont="1" applyFill="1" applyAlignment="1">
      <alignment vertical="center"/>
    </xf>
    <xf numFmtId="0" fontId="7" fillId="3" borderId="7" xfId="2" applyFont="1" applyFill="1" applyBorder="1" applyAlignment="1">
      <alignment horizontal="left" vertical="center" wrapText="1"/>
    </xf>
    <xf numFmtId="49" fontId="11" fillId="3" borderId="11" xfId="2" applyNumberFormat="1" applyFont="1" applyFill="1" applyBorder="1" applyAlignment="1">
      <alignment horizontal="left" vertical="center" wrapText="1"/>
    </xf>
    <xf numFmtId="0" fontId="7" fillId="3" borderId="1" xfId="2" applyFont="1" applyFill="1" applyBorder="1" applyAlignment="1">
      <alignment horizontal="center" vertical="center" wrapText="1"/>
    </xf>
    <xf numFmtId="3" fontId="7" fillId="3" borderId="0" xfId="2" applyNumberFormat="1" applyFont="1" applyFill="1" applyBorder="1" applyAlignment="1">
      <alignment horizontal="center" vertical="center" wrapText="1"/>
    </xf>
    <xf numFmtId="0" fontId="7" fillId="3" borderId="13" xfId="2" applyFont="1" applyFill="1" applyBorder="1" applyAlignment="1">
      <alignment horizontal="left" vertical="center" wrapText="1"/>
    </xf>
    <xf numFmtId="0" fontId="11" fillId="3" borderId="0" xfId="2" applyFont="1" applyFill="1" applyBorder="1" applyAlignment="1">
      <alignment vertical="center"/>
    </xf>
    <xf numFmtId="49" fontId="11" fillId="0" borderId="11" xfId="2" applyNumberFormat="1" applyFont="1" applyFill="1" applyBorder="1" applyAlignment="1">
      <alignment horizontal="left" vertical="center" wrapText="1"/>
    </xf>
    <xf numFmtId="0" fontId="7" fillId="0" borderId="2" xfId="2" applyFont="1" applyFill="1" applyBorder="1" applyAlignment="1">
      <alignment horizontal="center" vertical="center" wrapText="1"/>
    </xf>
    <xf numFmtId="165" fontId="7" fillId="0" borderId="15" xfId="2" applyNumberFormat="1" applyFont="1" applyFill="1" applyBorder="1" applyAlignment="1">
      <alignment horizontal="center" vertical="center" wrapText="1"/>
    </xf>
    <xf numFmtId="0" fontId="20" fillId="0" borderId="3" xfId="2" applyFont="1" applyBorder="1" applyAlignment="1">
      <alignment vertical="center" wrapText="1"/>
    </xf>
    <xf numFmtId="0" fontId="7" fillId="3" borderId="12" xfId="2" applyFont="1" applyFill="1" applyBorder="1" applyAlignment="1">
      <alignment horizontal="left" vertical="center" wrapText="1"/>
    </xf>
    <xf numFmtId="49" fontId="11" fillId="3" borderId="10" xfId="2" applyNumberFormat="1" applyFont="1" applyFill="1" applyBorder="1" applyAlignment="1">
      <alignment horizontal="left" vertical="center" wrapText="1"/>
    </xf>
    <xf numFmtId="0" fontId="7" fillId="3" borderId="2" xfId="2" applyFont="1" applyFill="1" applyBorder="1" applyAlignment="1">
      <alignment horizontal="center" vertical="center" wrapText="1"/>
    </xf>
    <xf numFmtId="3" fontId="7" fillId="3" borderId="15" xfId="2" applyNumberFormat="1" applyFont="1" applyFill="1" applyBorder="1" applyAlignment="1">
      <alignment horizontal="center" vertical="center" wrapText="1"/>
    </xf>
    <xf numFmtId="0" fontId="11" fillId="3" borderId="5" xfId="2" applyFont="1" applyFill="1" applyBorder="1" applyAlignment="1">
      <alignment vertical="center"/>
    </xf>
    <xf numFmtId="0" fontId="7" fillId="0" borderId="8" xfId="2" applyFont="1" applyFill="1" applyBorder="1" applyAlignment="1">
      <alignment horizontal="left" vertical="center" wrapText="1"/>
    </xf>
    <xf numFmtId="0" fontId="7" fillId="0" borderId="11" xfId="2" applyFont="1" applyFill="1" applyBorder="1" applyAlignment="1">
      <alignment horizontal="center" vertical="center" wrapText="1"/>
    </xf>
    <xf numFmtId="165" fontId="7" fillId="0" borderId="11" xfId="2" applyNumberFormat="1" applyFont="1" applyFill="1" applyBorder="1" applyAlignment="1">
      <alignment horizontal="center" vertical="center" wrapText="1"/>
    </xf>
    <xf numFmtId="0" fontId="7" fillId="0" borderId="11" xfId="2" applyFont="1" applyFill="1" applyBorder="1" applyAlignment="1">
      <alignment horizontal="left" vertical="center" wrapText="1"/>
    </xf>
    <xf numFmtId="0" fontId="20" fillId="0" borderId="0" xfId="2" applyFont="1" applyFill="1" applyBorder="1" applyAlignment="1">
      <alignment vertical="center" wrapText="1"/>
    </xf>
    <xf numFmtId="0" fontId="11" fillId="0" borderId="0" xfId="2" applyFont="1" applyFill="1" applyBorder="1" applyAlignment="1">
      <alignment vertical="center"/>
    </xf>
    <xf numFmtId="0" fontId="7" fillId="5" borderId="10" xfId="2" applyFont="1" applyFill="1" applyBorder="1" applyAlignment="1">
      <alignment horizontal="left" vertical="center" wrapText="1"/>
    </xf>
    <xf numFmtId="0" fontId="7" fillId="5" borderId="11" xfId="2" applyFont="1" applyFill="1" applyBorder="1" applyAlignment="1">
      <alignment horizontal="right" vertical="center" wrapText="1"/>
    </xf>
    <xf numFmtId="0" fontId="11" fillId="5" borderId="11" xfId="2" applyFont="1" applyFill="1" applyBorder="1" applyAlignment="1">
      <alignment horizontal="center" vertical="center"/>
    </xf>
    <xf numFmtId="0" fontId="7" fillId="5" borderId="11" xfId="2" applyFont="1" applyFill="1" applyBorder="1" applyAlignment="1">
      <alignment horizontal="center" vertical="center"/>
    </xf>
    <xf numFmtId="3" fontId="7" fillId="5" borderId="11" xfId="2" applyNumberFormat="1" applyFont="1" applyFill="1" applyBorder="1" applyAlignment="1">
      <alignment horizontal="center" vertical="center"/>
    </xf>
    <xf numFmtId="0" fontId="7" fillId="5" borderId="8" xfId="2" applyFont="1" applyFill="1" applyBorder="1" applyAlignment="1">
      <alignment horizontal="right" vertical="center" wrapText="1"/>
    </xf>
    <xf numFmtId="0" fontId="11" fillId="5" borderId="10" xfId="2" applyFont="1" applyFill="1" applyBorder="1" applyAlignment="1">
      <alignment vertical="center"/>
    </xf>
    <xf numFmtId="0" fontId="11" fillId="5" borderId="10" xfId="2" applyFont="1" applyFill="1" applyBorder="1" applyAlignment="1">
      <alignment horizontal="center" vertical="center"/>
    </xf>
    <xf numFmtId="0" fontId="11" fillId="0" borderId="0" xfId="2" applyFont="1" applyFill="1" applyBorder="1" applyAlignment="1">
      <alignment horizontal="left" vertical="center" wrapText="1"/>
    </xf>
    <xf numFmtId="0" fontId="11" fillId="0" borderId="0" xfId="2" applyFont="1" applyFill="1" applyBorder="1" applyAlignment="1">
      <alignment horizontal="right" vertical="center" wrapText="1"/>
    </xf>
    <xf numFmtId="0" fontId="11" fillId="0" borderId="0" xfId="2" applyFont="1" applyFill="1" applyBorder="1" applyAlignment="1">
      <alignment horizontal="center" vertical="center"/>
    </xf>
    <xf numFmtId="0" fontId="11" fillId="0" borderId="0" xfId="2" applyFont="1" applyFill="1" applyBorder="1" applyAlignment="1">
      <alignment horizontal="center" vertical="center" wrapText="1"/>
    </xf>
    <xf numFmtId="166" fontId="11" fillId="0" borderId="0" xfId="2" applyNumberFormat="1" applyFont="1" applyFill="1" applyBorder="1" applyAlignment="1">
      <alignment horizontal="center" vertical="center"/>
    </xf>
    <xf numFmtId="0" fontId="11" fillId="0" borderId="0" xfId="2" applyFont="1" applyBorder="1" applyAlignment="1">
      <alignment horizontal="center" vertical="center"/>
    </xf>
    <xf numFmtId="49" fontId="7" fillId="3" borderId="12" xfId="2" applyNumberFormat="1" applyFont="1" applyFill="1" applyBorder="1" applyAlignment="1">
      <alignment horizontal="left" vertical="center" wrapText="1"/>
    </xf>
    <xf numFmtId="49" fontId="7" fillId="6" borderId="10" xfId="2" applyNumberFormat="1" applyFont="1" applyFill="1" applyBorder="1" applyAlignment="1">
      <alignment horizontal="center" vertical="center" wrapText="1"/>
    </xf>
    <xf numFmtId="49" fontId="11" fillId="0" borderId="12" xfId="2" applyNumberFormat="1" applyFont="1" applyBorder="1" applyAlignment="1">
      <alignment horizontal="left" vertical="center" wrapText="1"/>
    </xf>
    <xf numFmtId="49" fontId="11" fillId="0" borderId="10" xfId="2" applyNumberFormat="1" applyFont="1" applyBorder="1" applyAlignment="1">
      <alignment horizontal="left" vertical="center" wrapText="1"/>
    </xf>
    <xf numFmtId="49" fontId="11" fillId="0" borderId="14" xfId="2" applyNumberFormat="1" applyFont="1" applyBorder="1" applyAlignment="1">
      <alignment horizontal="left" vertical="center" wrapText="1"/>
    </xf>
    <xf numFmtId="0" fontId="11" fillId="0" borderId="0" xfId="2" applyFont="1" applyAlignment="1">
      <alignment horizontal="left" vertical="center"/>
    </xf>
    <xf numFmtId="0" fontId="11" fillId="0" borderId="10" xfId="2" applyFont="1" applyBorder="1" applyAlignment="1">
      <alignment vertical="center"/>
    </xf>
    <xf numFmtId="164" fontId="11" fillId="0" borderId="10" xfId="1" applyFont="1" applyBorder="1" applyAlignment="1">
      <alignment horizontal="center" vertical="center"/>
    </xf>
    <xf numFmtId="164" fontId="11" fillId="0" borderId="0" xfId="1" applyFont="1" applyBorder="1" applyAlignment="1">
      <alignment vertical="center"/>
    </xf>
    <xf numFmtId="0" fontId="11" fillId="0" borderId="0" xfId="2" applyFont="1" applyBorder="1" applyAlignment="1">
      <alignment vertical="center"/>
    </xf>
    <xf numFmtId="3" fontId="7" fillId="3" borderId="10" xfId="2" applyNumberFormat="1" applyFont="1" applyFill="1" applyBorder="1" applyAlignment="1">
      <alignment horizontal="center" vertical="center"/>
    </xf>
    <xf numFmtId="0" fontId="11" fillId="3" borderId="10" xfId="2" applyFont="1" applyFill="1" applyBorder="1" applyAlignment="1">
      <alignment vertical="center"/>
    </xf>
    <xf numFmtId="167" fontId="11" fillId="0" borderId="10" xfId="2" applyNumberFormat="1" applyFont="1" applyBorder="1" applyAlignment="1">
      <alignment horizontal="left" vertical="center" wrapText="1"/>
    </xf>
    <xf numFmtId="49" fontId="11" fillId="0" borderId="10" xfId="2" applyNumberFormat="1" applyFont="1" applyFill="1" applyBorder="1" applyAlignment="1">
      <alignment horizontal="left" vertical="center" wrapText="1"/>
    </xf>
    <xf numFmtId="0" fontId="7" fillId="0" borderId="10" xfId="2" applyFont="1" applyBorder="1" applyAlignment="1">
      <alignment horizontal="center" vertical="center"/>
    </xf>
    <xf numFmtId="3" fontId="11" fillId="0" borderId="10" xfId="2" applyNumberFormat="1" applyFont="1" applyFill="1" applyBorder="1" applyAlignment="1">
      <alignment horizontal="center" vertical="center"/>
    </xf>
    <xf numFmtId="0" fontId="20" fillId="0" borderId="10" xfId="2" applyFont="1" applyBorder="1" applyAlignment="1">
      <alignment vertical="center" wrapText="1"/>
    </xf>
    <xf numFmtId="49" fontId="7" fillId="3" borderId="10" xfId="2" applyNumberFormat="1" applyFont="1" applyFill="1" applyBorder="1" applyAlignment="1">
      <alignment horizontal="left" vertical="center" wrapText="1"/>
    </xf>
    <xf numFmtId="0" fontId="7" fillId="3" borderId="10" xfId="2" applyFont="1" applyFill="1" applyBorder="1" applyAlignment="1">
      <alignment horizontal="center" vertical="center"/>
    </xf>
    <xf numFmtId="49" fontId="7" fillId="0" borderId="10" xfId="2" applyNumberFormat="1" applyFont="1" applyFill="1" applyBorder="1" applyAlignment="1">
      <alignment horizontal="left" vertical="center" wrapText="1"/>
    </xf>
    <xf numFmtId="0" fontId="11" fillId="0" borderId="10" xfId="2" applyFont="1" applyFill="1" applyBorder="1" applyAlignment="1">
      <alignment horizontal="center" vertical="center"/>
    </xf>
    <xf numFmtId="0" fontId="7" fillId="0" borderId="10" xfId="2" applyFont="1" applyFill="1" applyBorder="1" applyAlignment="1">
      <alignment horizontal="center" vertical="center"/>
    </xf>
    <xf numFmtId="3" fontId="7" fillId="0" borderId="10" xfId="2" applyNumberFormat="1" applyFont="1" applyFill="1" applyBorder="1" applyAlignment="1">
      <alignment horizontal="center" vertical="center"/>
    </xf>
    <xf numFmtId="0" fontId="11" fillId="0" borderId="10" xfId="2" applyFont="1" applyFill="1" applyBorder="1" applyAlignment="1">
      <alignment vertical="center"/>
    </xf>
    <xf numFmtId="0" fontId="11" fillId="0" borderId="10" xfId="2" applyFont="1" applyBorder="1" applyAlignment="1">
      <alignment horizontal="left" vertical="center" wrapText="1"/>
    </xf>
    <xf numFmtId="0" fontId="11" fillId="4" borderId="10" xfId="2" applyFont="1" applyFill="1" applyBorder="1" applyAlignment="1">
      <alignment horizontal="left" vertical="center" wrapText="1"/>
    </xf>
    <xf numFmtId="3" fontId="7" fillId="3" borderId="10" xfId="2" applyNumberFormat="1" applyFont="1" applyFill="1" applyBorder="1" applyAlignment="1">
      <alignment horizontal="center" vertical="center" wrapText="1"/>
    </xf>
    <xf numFmtId="3" fontId="7" fillId="0" borderId="10" xfId="2" applyNumberFormat="1" applyFont="1" applyFill="1" applyBorder="1" applyAlignment="1">
      <alignment horizontal="center" vertical="center" wrapText="1"/>
    </xf>
    <xf numFmtId="0" fontId="20" fillId="0" borderId="10" xfId="2" applyFont="1" applyFill="1" applyBorder="1" applyAlignment="1">
      <alignment vertical="center" wrapText="1"/>
    </xf>
    <xf numFmtId="0" fontId="7" fillId="5" borderId="10" xfId="2" applyFont="1" applyFill="1" applyBorder="1" applyAlignment="1">
      <alignment horizontal="right" vertical="center" wrapText="1"/>
    </xf>
    <xf numFmtId="3" fontId="7" fillId="5" borderId="10" xfId="2" applyNumberFormat="1" applyFont="1" applyFill="1" applyBorder="1" applyAlignment="1">
      <alignment horizontal="center" vertical="center"/>
    </xf>
    <xf numFmtId="49" fontId="7" fillId="3" borderId="10" xfId="2" applyNumberFormat="1" applyFont="1" applyFill="1" applyBorder="1" applyAlignment="1">
      <alignment vertical="center" wrapText="1"/>
    </xf>
    <xf numFmtId="49" fontId="11" fillId="0" borderId="10" xfId="2" applyNumberFormat="1" applyFont="1" applyBorder="1" applyAlignment="1">
      <alignment horizontal="center" vertical="center" wrapText="1"/>
    </xf>
    <xf numFmtId="49" fontId="11" fillId="0" borderId="0" xfId="2" applyNumberFormat="1" applyFont="1" applyBorder="1" applyAlignment="1">
      <alignment horizontal="center" vertical="center" wrapText="1"/>
    </xf>
    <xf numFmtId="49" fontId="11" fillId="0" borderId="0" xfId="2" applyNumberFormat="1" applyFont="1" applyBorder="1" applyAlignment="1">
      <alignment horizontal="left" vertical="center" wrapText="1"/>
    </xf>
    <xf numFmtId="0" fontId="21" fillId="0" borderId="10" xfId="2" applyFont="1" applyBorder="1" applyAlignment="1">
      <alignment horizontal="center" vertical="center" wrapText="1"/>
    </xf>
    <xf numFmtId="0" fontId="21" fillId="0" borderId="10" xfId="2" applyFont="1" applyBorder="1" applyAlignment="1">
      <alignment vertical="center" wrapText="1"/>
    </xf>
    <xf numFmtId="49" fontId="11" fillId="0" borderId="14" xfId="2" applyNumberFormat="1" applyFont="1" applyBorder="1" applyAlignment="1">
      <alignment horizontal="center" vertical="center" wrapText="1"/>
    </xf>
    <xf numFmtId="0" fontId="22" fillId="0" borderId="16" xfId="0" applyFont="1" applyBorder="1" applyAlignment="1">
      <alignment vertical="center" wrapText="1"/>
    </xf>
    <xf numFmtId="49" fontId="11" fillId="0" borderId="16" xfId="2" applyNumberFormat="1" applyFont="1" applyBorder="1" applyAlignment="1">
      <alignment horizontal="left" vertical="center" wrapText="1"/>
    </xf>
    <xf numFmtId="0" fontId="23" fillId="0" borderId="0" xfId="2" applyFont="1" applyFill="1" applyAlignment="1">
      <alignment vertical="center"/>
    </xf>
    <xf numFmtId="0" fontId="15" fillId="0" borderId="5" xfId="2" applyFont="1" applyFill="1" applyBorder="1" applyAlignment="1">
      <alignment vertical="center" wrapText="1"/>
    </xf>
    <xf numFmtId="0" fontId="19" fillId="0" borderId="5" xfId="2" applyFont="1" applyFill="1" applyBorder="1" applyAlignment="1">
      <alignment vertical="center" wrapText="1"/>
    </xf>
    <xf numFmtId="0" fontId="7" fillId="0" borderId="10" xfId="2" applyFont="1" applyFill="1" applyBorder="1" applyAlignment="1">
      <alignment horizontal="left" vertical="center" wrapText="1"/>
    </xf>
    <xf numFmtId="49" fontId="7" fillId="2" borderId="10" xfId="2" applyNumberFormat="1" applyFont="1" applyFill="1" applyBorder="1" applyAlignment="1">
      <alignment horizontal="center" vertical="center" wrapText="1"/>
    </xf>
    <xf numFmtId="0" fontId="7" fillId="0" borderId="3" xfId="2" applyFont="1" applyFill="1" applyBorder="1" applyAlignment="1">
      <alignment horizontal="left" vertical="center" wrapText="1"/>
    </xf>
    <xf numFmtId="49" fontId="11" fillId="0" borderId="14" xfId="2" applyNumberFormat="1" applyFont="1" applyBorder="1" applyAlignment="1">
      <alignment horizontal="left" vertical="center" wrapText="1"/>
    </xf>
    <xf numFmtId="0" fontId="0" fillId="0" borderId="11" xfId="0" applyBorder="1" applyAlignment="1">
      <alignment horizontal="left" vertical="center" wrapText="1"/>
    </xf>
    <xf numFmtId="0" fontId="11" fillId="0" borderId="13" xfId="2" applyFont="1" applyBorder="1" applyAlignment="1" applyProtection="1">
      <alignment horizontal="center" vertical="center"/>
      <protection locked="0"/>
    </xf>
    <xf numFmtId="0" fontId="11" fillId="0" borderId="14" xfId="2" applyFont="1" applyFill="1" applyBorder="1" applyAlignment="1" applyProtection="1">
      <alignment horizontal="center" vertical="center"/>
      <protection locked="0"/>
    </xf>
    <xf numFmtId="0" fontId="7" fillId="4" borderId="10" xfId="2" applyFont="1" applyFill="1" applyBorder="1" applyAlignment="1" applyProtection="1">
      <alignment horizontal="center" vertical="center"/>
      <protection locked="0"/>
    </xf>
    <xf numFmtId="0" fontId="7" fillId="0" borderId="2" xfId="2" applyFont="1" applyFill="1" applyBorder="1" applyAlignment="1" applyProtection="1">
      <alignment horizontal="center" vertical="center" wrapText="1"/>
      <protection locked="0"/>
    </xf>
    <xf numFmtId="0" fontId="7" fillId="0" borderId="11" xfId="2" applyFont="1" applyFill="1" applyBorder="1" applyAlignment="1" applyProtection="1">
      <alignment horizontal="center" vertical="center" wrapText="1"/>
      <protection locked="0"/>
    </xf>
    <xf numFmtId="0" fontId="11" fillId="0" borderId="10" xfId="2" applyFont="1" applyBorder="1" applyAlignment="1" applyProtection="1">
      <alignment horizontal="center" vertical="center"/>
      <protection locked="0"/>
    </xf>
    <xf numFmtId="0" fontId="11" fillId="4" borderId="10" xfId="2" applyFont="1" applyFill="1" applyBorder="1" applyAlignment="1" applyProtection="1">
      <alignment horizontal="center" vertical="center"/>
      <protection locked="0"/>
    </xf>
    <xf numFmtId="0" fontId="7" fillId="0" borderId="10" xfId="2" applyFont="1" applyFill="1" applyBorder="1" applyAlignment="1" applyProtection="1">
      <alignment horizontal="center" vertical="center" wrapText="1"/>
      <protection locked="0"/>
    </xf>
  </cellXfs>
  <cellStyles count="11">
    <cellStyle name="Excel Built-in Normal" xfId="1"/>
    <cellStyle name="Excel Built-in Normal 1" xfId="2"/>
    <cellStyle name="Heading" xfId="3"/>
    <cellStyle name="Heading 1" xfId="4"/>
    <cellStyle name="Heading1" xfId="5"/>
    <cellStyle name="Heading1 1" xfId="6"/>
    <cellStyle name="Result" xfId="7"/>
    <cellStyle name="Result 1" xfId="8"/>
    <cellStyle name="Result2" xfId="9"/>
    <cellStyle name="Result2 1" xfId="10"/>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178200</xdr:colOff>
      <xdr:row>39</xdr:row>
      <xdr:rowOff>77760</xdr:rowOff>
    </xdr:from>
    <xdr:ext cx="246960" cy="203400"/>
    <xdr:sp macro="" textlink="">
      <xdr:nvSpPr>
        <xdr:cNvPr id="2" name="AutoShape 4">
          <a:extLst>
            <a:ext uri="{FF2B5EF4-FFF2-40B4-BE49-F238E27FC236}">
              <a16:creationId xmlns:a16="http://schemas.microsoft.com/office/drawing/2014/main" id="{3747B691-9AE9-4416-91E2-984A5BC28DA9}"/>
            </a:ext>
          </a:extLst>
        </xdr:cNvPr>
        <xdr:cNvSpPr/>
      </xdr:nvSpPr>
      <xdr:spPr>
        <a:xfrm>
          <a:off x="178200" y="9193185"/>
          <a:ext cx="246960" cy="203400"/>
        </a:xfrm>
        <a:custGeom>
          <a:avLst>
            <a:gd name="f8" fmla="val 50000"/>
            <a:gd name="f9" fmla="val 36111"/>
          </a:avLst>
          <a:gdLst>
            <a:gd name="f2" fmla="val w"/>
            <a:gd name="f3" fmla="val h"/>
            <a:gd name="f4" fmla="val 0"/>
            <a:gd name="f5" fmla="val 21600"/>
            <a:gd name="f6" fmla="val 10800"/>
            <a:gd name="f7" fmla="+- 21600 0 0"/>
            <a:gd name="f8" fmla="val 50000"/>
            <a:gd name="f9" fmla="val 36111"/>
            <a:gd name="f10" fmla="*/ f2 1 21600"/>
            <a:gd name="f11" fmla="*/ f3 1 21600"/>
            <a:gd name="f12" fmla="val f2"/>
            <a:gd name="f13" fmla="val f3"/>
            <a:gd name="f14" fmla="+- 21600 0 f8"/>
            <a:gd name="f15" fmla="+- 0 0 f8"/>
            <a:gd name="f16" fmla="+- 10800 0 f9"/>
            <a:gd name="f17" fmla="+- 0 0 f9"/>
            <a:gd name="f18" fmla="*/ f12 1 1"/>
            <a:gd name="f19" fmla="*/ f13 1 1"/>
            <a:gd name="f20" fmla="?: f14 f8 21600"/>
            <a:gd name="f21" fmla="?: f16 f9 10800"/>
            <a:gd name="f22" fmla="*/ f18 1 21600"/>
            <a:gd name="f23" fmla="*/ f19 1 21600"/>
            <a:gd name="f24" fmla="?: f15 0 f20"/>
            <a:gd name="f25" fmla="?: f17 0 f21"/>
            <a:gd name="f26" fmla="val f25"/>
            <a:gd name="f27" fmla="val f24"/>
            <a:gd name="f28" fmla="+- f7 0 f25"/>
            <a:gd name="f29" fmla="*/ f24 f22 1"/>
            <a:gd name="f30" fmla="*/ f25 f23 1"/>
            <a:gd name="f31" fmla="*/ f29 1 1"/>
            <a:gd name="f32" fmla="*/ f30 1 1"/>
            <a:gd name="f33" fmla="*/ f31 f10 1"/>
            <a:gd name="f34" fmla="*/ f32 f11 1"/>
          </a:gdLst>
          <a:ahLst>
            <a:ahXY>
              <a:pos x="f33" y="f34"/>
            </a:ahXY>
          </a:ahLst>
          <a:cxnLst>
            <a:cxn ang="3cd4">
              <a:pos x="hc" y="t"/>
            </a:cxn>
            <a:cxn ang="0">
              <a:pos x="r" y="vc"/>
            </a:cxn>
            <a:cxn ang="cd4">
              <a:pos x="hc" y="b"/>
            </a:cxn>
            <a:cxn ang="cd2">
              <a:pos x="l" y="vc"/>
            </a:cxn>
          </a:cxnLst>
          <a:rect l="l" t="t" r="r" b="b"/>
          <a:pathLst>
            <a:path w="21600" h="21600">
              <a:moveTo>
                <a:pt x="f4" y="f26"/>
              </a:moveTo>
              <a:lnTo>
                <a:pt x="f27" y="f26"/>
              </a:lnTo>
              <a:lnTo>
                <a:pt x="f27" y="f4"/>
              </a:lnTo>
              <a:lnTo>
                <a:pt x="f5" y="f6"/>
              </a:lnTo>
              <a:lnTo>
                <a:pt x="f27" y="f5"/>
              </a:lnTo>
              <a:lnTo>
                <a:pt x="f27" y="f28"/>
              </a:lnTo>
              <a:lnTo>
                <a:pt x="f4" y="f28"/>
              </a:lnTo>
              <a:close/>
            </a:path>
          </a:pathLst>
        </a:custGeom>
        <a:solidFill>
          <a:srgbClr val="EEECE1"/>
        </a:solidFill>
        <a:ln w="9360">
          <a:solidFill>
            <a:srgbClr val="000000"/>
          </a:solidFill>
          <a:prstDash val="solid"/>
          <a:miter/>
        </a:ln>
      </xdr:spPr>
      <xdr:txBody>
        <a:bodyPr vert="horz" wrap="square" lIns="90000" tIns="45000" rIns="90000" bIns="45000" anchor="t" compatLnSpc="0">
          <a:noAutofit/>
        </a:bodyPr>
        <a:lstStyle/>
        <a:p>
          <a:pPr lvl="0" rtl="0" hangingPunct="0">
            <a:buNone/>
            <a:tabLst/>
            <a:defRPr sz="1800"/>
          </a:pPr>
          <a:endParaRPr lang="de-DE" sz="1800" kern="1200">
            <a:latin typeface="Times New Roman" pitchFamily="18"/>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5"/>
  <sheetViews>
    <sheetView tabSelected="1" workbookViewId="0">
      <selection activeCell="F22" sqref="F22"/>
    </sheetView>
  </sheetViews>
  <sheetFormatPr baseColWidth="10" defaultRowHeight="14.25" x14ac:dyDescent="0.45"/>
  <cols>
    <col min="1" max="1" width="10.125" style="2" customWidth="1"/>
    <col min="2" max="2" width="41.5" style="2" customWidth="1"/>
    <col min="3" max="1024" width="10.125" style="2" customWidth="1"/>
  </cols>
  <sheetData>
    <row r="1" spans="1:4" x14ac:dyDescent="0.45">
      <c r="A1" s="1" t="s">
        <v>0</v>
      </c>
    </row>
    <row r="2" spans="1:4" x14ac:dyDescent="0.45">
      <c r="A2" s="3"/>
    </row>
    <row r="3" spans="1:4" ht="17.649999999999999" x14ac:dyDescent="0.45">
      <c r="A3" s="4" t="s">
        <v>1</v>
      </c>
    </row>
    <row r="4" spans="1:4" x14ac:dyDescent="0.45">
      <c r="A4" s="3"/>
    </row>
    <row r="5" spans="1:4" x14ac:dyDescent="0.45">
      <c r="A5" s="5"/>
    </row>
    <row r="6" spans="1:4" x14ac:dyDescent="0.45">
      <c r="A6" s="5" t="s">
        <v>2</v>
      </c>
    </row>
    <row r="7" spans="1:4" x14ac:dyDescent="0.45">
      <c r="A7" s="3"/>
    </row>
    <row r="8" spans="1:4" ht="27.75" x14ac:dyDescent="0.45">
      <c r="A8" s="6" t="s">
        <v>3</v>
      </c>
      <c r="B8" s="7"/>
      <c r="C8" s="8"/>
      <c r="D8" s="9"/>
    </row>
    <row r="9" spans="1:4" x14ac:dyDescent="0.45">
      <c r="A9" s="10"/>
      <c r="B9" s="11"/>
      <c r="C9" s="12"/>
      <c r="D9" s="13"/>
    </row>
    <row r="10" spans="1:4" x14ac:dyDescent="0.45">
      <c r="A10" s="6" t="s">
        <v>4</v>
      </c>
      <c r="B10" s="14"/>
      <c r="C10" s="15"/>
      <c r="D10" s="16"/>
    </row>
    <row r="11" spans="1:4" x14ac:dyDescent="0.45">
      <c r="A11" s="6"/>
      <c r="B11" s="17"/>
      <c r="C11" s="18"/>
      <c r="D11" s="19"/>
    </row>
    <row r="12" spans="1:4" x14ac:dyDescent="0.45">
      <c r="A12" s="6"/>
      <c r="B12" s="20"/>
      <c r="C12" s="21"/>
      <c r="D12" s="22"/>
    </row>
    <row r="13" spans="1:4" x14ac:dyDescent="0.45">
      <c r="A13" s="23"/>
    </row>
    <row r="14" spans="1:4" x14ac:dyDescent="0.45">
      <c r="A14" s="23" t="s">
        <v>5</v>
      </c>
    </row>
    <row r="15" spans="1:4" x14ac:dyDescent="0.45">
      <c r="A15" s="24"/>
      <c r="B15" s="25" t="s">
        <v>6</v>
      </c>
      <c r="C15" s="25" t="s">
        <v>7</v>
      </c>
      <c r="D15" s="25" t="s">
        <v>8</v>
      </c>
    </row>
    <row r="16" spans="1:4" x14ac:dyDescent="0.45">
      <c r="A16" s="26">
        <v>1</v>
      </c>
      <c r="B16" s="27" t="s">
        <v>9</v>
      </c>
      <c r="C16" s="28"/>
      <c r="D16" s="28"/>
    </row>
    <row r="17" spans="1:4" ht="25.5" customHeight="1" x14ac:dyDescent="0.45">
      <c r="A17" s="29">
        <v>2</v>
      </c>
      <c r="B17" s="30" t="s">
        <v>10</v>
      </c>
      <c r="C17" s="29"/>
      <c r="D17" s="29"/>
    </row>
    <row r="18" spans="1:4" ht="25.5" customHeight="1" x14ac:dyDescent="0.45">
      <c r="A18" s="31">
        <v>3</v>
      </c>
      <c r="B18" s="32" t="s">
        <v>11</v>
      </c>
      <c r="C18" s="31"/>
      <c r="D18" s="31"/>
    </row>
    <row r="19" spans="1:4" ht="25.5" customHeight="1" x14ac:dyDescent="0.45">
      <c r="A19" s="31">
        <v>4</v>
      </c>
      <c r="B19" s="32" t="s">
        <v>12</v>
      </c>
      <c r="C19" s="31"/>
      <c r="D19" s="31"/>
    </row>
    <row r="20" spans="1:4" ht="25.5" customHeight="1" x14ac:dyDescent="0.45">
      <c r="A20" s="31">
        <v>5</v>
      </c>
      <c r="B20" s="32" t="s">
        <v>13</v>
      </c>
      <c r="C20" s="31"/>
      <c r="D20" s="31"/>
    </row>
    <row r="21" spans="1:4" ht="25.5" customHeight="1" x14ac:dyDescent="0.45">
      <c r="A21" s="31">
        <v>6</v>
      </c>
      <c r="B21" s="32" t="s">
        <v>14</v>
      </c>
      <c r="C21" s="31"/>
      <c r="D21" s="31"/>
    </row>
    <row r="22" spans="1:4" ht="25.5" customHeight="1" x14ac:dyDescent="0.45">
      <c r="A22" s="31">
        <v>7</v>
      </c>
      <c r="B22" s="32" t="s">
        <v>15</v>
      </c>
      <c r="C22" s="31"/>
      <c r="D22" s="31"/>
    </row>
    <row r="23" spans="1:4" ht="25.5" customHeight="1" x14ac:dyDescent="0.45">
      <c r="A23" s="155"/>
      <c r="B23" s="156"/>
      <c r="C23" s="31"/>
      <c r="D23" s="31"/>
    </row>
    <row r="24" spans="1:4" ht="25.5" customHeight="1" x14ac:dyDescent="0.45">
      <c r="A24" s="32"/>
      <c r="B24" s="32"/>
      <c r="C24" s="31"/>
      <c r="D24" s="31"/>
    </row>
    <row r="25" spans="1:4" x14ac:dyDescent="0.45">
      <c r="A25" s="33"/>
      <c r="B25" s="33"/>
      <c r="C25" s="33"/>
      <c r="D25" s="33"/>
    </row>
    <row r="26" spans="1:4" x14ac:dyDescent="0.45">
      <c r="A26" s="34"/>
      <c r="B26" s="33"/>
      <c r="C26" s="33"/>
      <c r="D26" s="33"/>
    </row>
    <row r="27" spans="1:4" x14ac:dyDescent="0.45">
      <c r="A27" s="23" t="s">
        <v>16</v>
      </c>
      <c r="B27" s="33"/>
      <c r="C27" s="33"/>
      <c r="D27" s="33"/>
    </row>
    <row r="28" spans="1:4" x14ac:dyDescent="0.45">
      <c r="A28" s="23"/>
      <c r="B28" s="33"/>
      <c r="C28" s="33"/>
      <c r="D28" s="33"/>
    </row>
    <row r="29" spans="1:4" x14ac:dyDescent="0.45">
      <c r="A29" s="23"/>
      <c r="B29" s="33"/>
      <c r="C29" s="33"/>
      <c r="D29" s="33"/>
    </row>
    <row r="30" spans="1:4" x14ac:dyDescent="0.45">
      <c r="A30" s="23"/>
      <c r="B30" s="33"/>
      <c r="C30" s="33"/>
      <c r="D30" s="33"/>
    </row>
    <row r="31" spans="1:4" x14ac:dyDescent="0.45">
      <c r="A31" s="23"/>
      <c r="B31" s="33"/>
      <c r="C31" s="33"/>
      <c r="D31" s="33"/>
    </row>
    <row r="32" spans="1:4" x14ac:dyDescent="0.45">
      <c r="A32" s="23"/>
      <c r="B32" s="33"/>
      <c r="C32" s="33"/>
      <c r="D32" s="33"/>
    </row>
    <row r="33" spans="1:5" x14ac:dyDescent="0.45">
      <c r="A33" s="35"/>
      <c r="B33" s="8"/>
      <c r="C33" s="36"/>
      <c r="D33" s="36"/>
      <c r="E33" s="21"/>
    </row>
    <row r="34" spans="1:5" ht="15" customHeight="1" x14ac:dyDescent="0.45">
      <c r="A34" s="37"/>
      <c r="B34" s="38"/>
      <c r="C34" s="161" t="s">
        <v>17</v>
      </c>
      <c r="D34" s="161"/>
      <c r="E34" s="161"/>
    </row>
    <row r="35" spans="1:5" ht="16.5" customHeight="1" x14ac:dyDescent="0.45"/>
    <row r="36" spans="1:5" ht="15" x14ac:dyDescent="0.45">
      <c r="A36" s="39"/>
    </row>
    <row r="37" spans="1:5" ht="17.25" x14ac:dyDescent="0.45">
      <c r="A37" s="39" t="s">
        <v>18</v>
      </c>
      <c r="B37" s="40"/>
      <c r="D37" s="41"/>
    </row>
    <row r="38" spans="1:5" ht="15" x14ac:dyDescent="0.45">
      <c r="A38" s="42"/>
    </row>
    <row r="39" spans="1:5" ht="15" x14ac:dyDescent="0.45">
      <c r="A39" s="42" t="s">
        <v>16</v>
      </c>
    </row>
    <row r="40" spans="1:5" ht="15" x14ac:dyDescent="0.45">
      <c r="A40" s="42"/>
    </row>
    <row r="41" spans="1:5" ht="15" x14ac:dyDescent="0.45">
      <c r="A41" s="42"/>
    </row>
    <row r="42" spans="1:5" ht="15" x14ac:dyDescent="0.45">
      <c r="A42" s="42"/>
    </row>
    <row r="43" spans="1:5" x14ac:dyDescent="0.45">
      <c r="A43" s="37"/>
      <c r="B43" s="38"/>
      <c r="C43" s="21"/>
      <c r="D43" s="21"/>
      <c r="E43" s="21"/>
    </row>
    <row r="44" spans="1:5" ht="15" customHeight="1" x14ac:dyDescent="0.45">
      <c r="A44" s="37"/>
      <c r="B44" s="38"/>
      <c r="C44" s="162" t="s">
        <v>17</v>
      </c>
      <c r="D44" s="162"/>
      <c r="E44" s="162"/>
    </row>
    <row r="45" spans="1:5" x14ac:dyDescent="0.45">
      <c r="A45" s="23"/>
    </row>
  </sheetData>
  <sheetProtection algorithmName="SHA-512" hashValue="FC96XX3eKRqg6NC/SrHBcfnpQXmg9ExvgXYNbjcYArxpP5frA1oP9EfEHtdH9mCeXrLpvS4IK+YciZHzl4ud7A==" saltValue="Pi1emqksjl8JkOAu90i+Ng==" spinCount="100000" sheet="1" objects="1" scenarios="1" selectLockedCells="1" selectUnlockedCells="1"/>
  <mergeCells count="2">
    <mergeCell ref="C34:E34"/>
    <mergeCell ref="C44:E44"/>
  </mergeCells>
  <pageMargins left="0.70826771653543308" right="0.70826771653543308" top="1.5748031496062991" bottom="1.746062992125984" header="1.1811023622047243" footer="0.31535433070866142"/>
  <pageSetup paperSize="9" scale="78" orientation="portrait" r:id="rId1"/>
  <headerFooter alignWithMargins="0">
    <oddFooter>&amp;C&amp;"Calibri,Regular"&amp;K000000Seite &amp;P&amp;R&amp;"Calibri,Regular"&amp;K0000002021_08_17_Entwurf PAK REGIO AKTIV</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topLeftCell="A5" zoomScale="85" zoomScaleNormal="85" workbookViewId="0">
      <selection activeCell="C7" sqref="C7"/>
    </sheetView>
  </sheetViews>
  <sheetFormatPr baseColWidth="10" defaultRowHeight="15.75" customHeight="1" x14ac:dyDescent="0.35"/>
  <cols>
    <col min="1" max="1" width="35.875" style="129" customWidth="1"/>
    <col min="2" max="2" width="65.125" style="129" customWidth="1"/>
    <col min="3" max="5" width="11.125" style="129" customWidth="1"/>
    <col min="6" max="6" width="44.375" style="129" hidden="1" customWidth="1"/>
    <col min="7" max="7" width="58.5" style="129" hidden="1" customWidth="1"/>
    <col min="8" max="8" width="24.375" style="119" hidden="1" customWidth="1"/>
    <col min="9" max="258" width="10.125" style="129" customWidth="1"/>
    <col min="259" max="259" width="61" style="129" customWidth="1"/>
    <col min="260" max="260" width="17.6875" style="129" customWidth="1"/>
    <col min="261" max="261" width="17.375" style="129" customWidth="1"/>
    <col min="262" max="262" width="16.5" style="129" customWidth="1"/>
    <col min="263" max="514" width="10.125" style="129" customWidth="1"/>
    <col min="515" max="515" width="61" style="129" customWidth="1"/>
    <col min="516" max="516" width="17.6875" style="129" customWidth="1"/>
    <col min="517" max="517" width="17.375" style="129" customWidth="1"/>
    <col min="518" max="518" width="16.5" style="129" customWidth="1"/>
    <col min="519" max="770" width="10.125" style="129" customWidth="1"/>
    <col min="771" max="771" width="61" style="129" customWidth="1"/>
    <col min="772" max="772" width="17.6875" style="129" customWidth="1"/>
    <col min="773" max="773" width="17.375" style="129" customWidth="1"/>
    <col min="774" max="774" width="16.5" style="129" customWidth="1"/>
    <col min="775" max="1024" width="10.125" style="129" customWidth="1"/>
  </cols>
  <sheetData>
    <row r="1" spans="1:8" s="128" customFormat="1" ht="66" customHeight="1" x14ac:dyDescent="0.35">
      <c r="A1" s="163" t="s">
        <v>19</v>
      </c>
      <c r="B1" s="163"/>
      <c r="C1" s="163"/>
      <c r="D1" s="163"/>
      <c r="E1" s="163"/>
      <c r="F1" s="163"/>
      <c r="G1" s="126"/>
      <c r="H1" s="127"/>
    </row>
    <row r="2" spans="1:8" ht="101.25" customHeight="1" x14ac:dyDescent="0.35">
      <c r="A2" s="25" t="s">
        <v>20</v>
      </c>
      <c r="B2" s="25" t="s">
        <v>21</v>
      </c>
      <c r="C2" s="25" t="s">
        <v>22</v>
      </c>
      <c r="D2" s="25" t="s">
        <v>23</v>
      </c>
      <c r="E2" s="25" t="s">
        <v>24</v>
      </c>
      <c r="F2" s="25" t="s">
        <v>25</v>
      </c>
      <c r="G2" s="48" t="s">
        <v>26</v>
      </c>
      <c r="H2" s="48" t="s">
        <v>27</v>
      </c>
    </row>
    <row r="3" spans="1:8" s="128" customFormat="1" ht="24.95" customHeight="1" x14ac:dyDescent="0.35">
      <c r="A3" s="49" t="s">
        <v>28</v>
      </c>
      <c r="B3" s="50"/>
      <c r="C3" s="51">
        <f>C4</f>
        <v>0</v>
      </c>
      <c r="D3" s="52">
        <f>D4</f>
        <v>20</v>
      </c>
      <c r="E3" s="130">
        <f>D3*C3</f>
        <v>0</v>
      </c>
      <c r="F3" s="49"/>
      <c r="G3" s="131"/>
      <c r="H3" s="55"/>
    </row>
    <row r="4" spans="1:8" s="128" customFormat="1" ht="114" customHeight="1" x14ac:dyDescent="0.35">
      <c r="A4" s="132"/>
      <c r="B4" s="133" t="s">
        <v>53</v>
      </c>
      <c r="C4" s="173"/>
      <c r="D4" s="134">
        <v>20</v>
      </c>
      <c r="E4" s="135">
        <f>D4*C4</f>
        <v>0</v>
      </c>
      <c r="F4" s="132"/>
      <c r="G4" s="136" t="s">
        <v>47</v>
      </c>
      <c r="H4" s="62" t="s">
        <v>48</v>
      </c>
    </row>
    <row r="5" spans="1:8" s="128" customFormat="1" ht="24.95" customHeight="1" x14ac:dyDescent="0.35">
      <c r="A5" s="49" t="s">
        <v>31</v>
      </c>
      <c r="B5" s="137"/>
      <c r="C5" s="51">
        <f>SUM(C7:C8)</f>
        <v>0</v>
      </c>
      <c r="D5" s="138">
        <f>D7+D8</f>
        <v>60</v>
      </c>
      <c r="E5" s="130">
        <f>D5*C5</f>
        <v>0</v>
      </c>
      <c r="F5" s="49"/>
      <c r="G5" s="131"/>
      <c r="H5" s="55"/>
    </row>
    <row r="6" spans="1:8" s="105" customFormat="1" ht="27.6" customHeight="1" x14ac:dyDescent="0.35">
      <c r="A6" s="80"/>
      <c r="B6" s="139" t="s">
        <v>52</v>
      </c>
      <c r="C6" s="140"/>
      <c r="D6" s="141"/>
      <c r="E6" s="142"/>
      <c r="F6" s="80"/>
      <c r="G6" s="143"/>
      <c r="H6" s="140"/>
    </row>
    <row r="7" spans="1:8" s="128" customFormat="1" ht="352.25" customHeight="1" x14ac:dyDescent="0.35">
      <c r="A7" s="144"/>
      <c r="B7" s="123" t="s">
        <v>60</v>
      </c>
      <c r="C7" s="173"/>
      <c r="D7" s="134">
        <v>55</v>
      </c>
      <c r="E7" s="135">
        <f>D7*C7</f>
        <v>0</v>
      </c>
      <c r="F7" s="144"/>
      <c r="G7" s="136"/>
      <c r="H7" s="62" t="s">
        <v>48</v>
      </c>
    </row>
    <row r="8" spans="1:8" s="128" customFormat="1" ht="62.45" customHeight="1" x14ac:dyDescent="0.35">
      <c r="A8" s="145"/>
      <c r="B8" s="81" t="s">
        <v>61</v>
      </c>
      <c r="C8" s="174"/>
      <c r="D8" s="82">
        <v>5</v>
      </c>
      <c r="E8" s="135"/>
      <c r="F8" s="145"/>
      <c r="G8" s="126"/>
      <c r="H8" s="127"/>
    </row>
    <row r="9" spans="1:8" s="128" customFormat="1" ht="24.95" customHeight="1" x14ac:dyDescent="0.35">
      <c r="A9" s="49" t="s">
        <v>51</v>
      </c>
      <c r="B9" s="96"/>
      <c r="C9" s="52">
        <f>C10</f>
        <v>0</v>
      </c>
      <c r="D9" s="52">
        <f>D10</f>
        <v>20</v>
      </c>
      <c r="E9" s="146">
        <f>D9*C9</f>
        <v>0</v>
      </c>
      <c r="F9" s="49"/>
      <c r="G9" s="131"/>
      <c r="H9" s="55"/>
    </row>
    <row r="10" spans="1:8" s="105" customFormat="1" ht="60" customHeight="1" x14ac:dyDescent="0.35">
      <c r="A10" s="80"/>
      <c r="B10" s="91" t="s">
        <v>62</v>
      </c>
      <c r="C10" s="175"/>
      <c r="D10" s="28">
        <v>20</v>
      </c>
      <c r="E10" s="147">
        <f>D10*C10</f>
        <v>0</v>
      </c>
      <c r="F10" s="80"/>
      <c r="G10" s="148" t="s">
        <v>49</v>
      </c>
      <c r="H10" s="26" t="s">
        <v>48</v>
      </c>
    </row>
    <row r="11" spans="1:8" s="128" customFormat="1" ht="24.75" customHeight="1" x14ac:dyDescent="0.35">
      <c r="A11" s="149" t="s">
        <v>39</v>
      </c>
      <c r="B11" s="149"/>
      <c r="C11" s="113"/>
      <c r="D11" s="113">
        <f>D9+D5+D3</f>
        <v>100</v>
      </c>
      <c r="E11" s="150">
        <f>SUM(E3,E5,E9)</f>
        <v>0</v>
      </c>
      <c r="F11" s="149"/>
      <c r="G11" s="131"/>
      <c r="H11" s="55"/>
    </row>
    <row r="12" spans="1:8" s="128" customFormat="1" ht="24.75" customHeight="1" x14ac:dyDescent="0.35">
      <c r="A12" s="115"/>
      <c r="B12" s="115"/>
      <c r="C12" s="116"/>
      <c r="D12" s="117"/>
      <c r="E12" s="118"/>
      <c r="F12" s="115"/>
      <c r="G12" s="129"/>
      <c r="H12" s="43"/>
    </row>
    <row r="13" spans="1:8" ht="15" customHeight="1" x14ac:dyDescent="0.35">
      <c r="A13" s="164" t="s">
        <v>40</v>
      </c>
      <c r="B13" s="164"/>
    </row>
    <row r="14" spans="1:8" ht="25.5" customHeight="1" x14ac:dyDescent="0.35">
      <c r="A14" s="151" t="s">
        <v>41</v>
      </c>
      <c r="B14" s="121" t="s">
        <v>42</v>
      </c>
    </row>
    <row r="15" spans="1:8" ht="13.5" x14ac:dyDescent="0.35">
      <c r="A15" s="152" t="s">
        <v>43</v>
      </c>
      <c r="B15" s="123" t="s">
        <v>55</v>
      </c>
    </row>
    <row r="16" spans="1:8" ht="13.5" x14ac:dyDescent="0.35">
      <c r="A16" s="152" t="s">
        <v>44</v>
      </c>
      <c r="B16" s="123" t="s">
        <v>56</v>
      </c>
    </row>
    <row r="17" spans="1:8" ht="13.5" x14ac:dyDescent="0.35">
      <c r="A17" s="152" t="s">
        <v>45</v>
      </c>
      <c r="B17" s="123" t="s">
        <v>57</v>
      </c>
    </row>
    <row r="18" spans="1:8" ht="13.5" x14ac:dyDescent="0.35">
      <c r="A18" s="157" t="s">
        <v>46</v>
      </c>
      <c r="B18" s="124" t="s">
        <v>58</v>
      </c>
    </row>
    <row r="19" spans="1:8" ht="60.75" customHeight="1" x14ac:dyDescent="0.35">
      <c r="A19" s="158" t="s">
        <v>64</v>
      </c>
      <c r="B19" s="159" t="s">
        <v>66</v>
      </c>
    </row>
    <row r="20" spans="1:8" s="128" customFormat="1" ht="15.75" customHeight="1" x14ac:dyDescent="0.35">
      <c r="A20" s="153"/>
      <c r="B20" s="154"/>
      <c r="H20" s="43"/>
    </row>
  </sheetData>
  <sheetProtection algorithmName="SHA-512" hashValue="gOeKzLB4urkwDSC2xURlTDRFWWzRbKvOQIllIGxWpp5uIKvl+daHi2YnLmdu1KbNasYgR21k6whLLOUEHe1LMw==" saltValue="JhuW735sELe90gnKZJUFjQ==" spinCount="100000" sheet="1" objects="1" scenarios="1" selectLockedCells="1"/>
  <mergeCells count="2">
    <mergeCell ref="A1:F1"/>
    <mergeCell ref="A13:B13"/>
  </mergeCells>
  <pageMargins left="0.70000000000000007" right="0.70000000000000007" top="1.1811023622047245" bottom="1.1811023622047245" header="0.78740157480314954" footer="0.78740157480314954"/>
  <pageSetup paperSize="8"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2"/>
  <sheetViews>
    <sheetView topLeftCell="A7" zoomScale="85" zoomScaleNormal="85" workbookViewId="0">
      <selection activeCell="C12" sqref="C12"/>
    </sheetView>
  </sheetViews>
  <sheetFormatPr baseColWidth="10" defaultRowHeight="13.5" x14ac:dyDescent="0.35"/>
  <cols>
    <col min="1" max="1" width="35.875" style="125" customWidth="1"/>
    <col min="2" max="2" width="65.125" style="23" customWidth="1"/>
    <col min="3" max="5" width="11.125" style="23" customWidth="1"/>
    <col min="6" max="6" width="44.375" style="23" hidden="1" customWidth="1"/>
    <col min="7" max="7" width="58.5" style="23" hidden="1" customWidth="1"/>
    <col min="8" max="8" width="13.375" style="119" hidden="1" customWidth="1"/>
    <col min="9" max="258" width="10.125" style="23" customWidth="1"/>
    <col min="259" max="259" width="61" style="23" customWidth="1"/>
    <col min="260" max="260" width="17.6875" style="23" customWidth="1"/>
    <col min="261" max="261" width="17.375" style="23" customWidth="1"/>
    <col min="262" max="262" width="16.5" style="23" customWidth="1"/>
    <col min="263" max="514" width="10.125" style="23" customWidth="1"/>
    <col min="515" max="515" width="61" style="23" customWidth="1"/>
    <col min="516" max="516" width="17.6875" style="23" customWidth="1"/>
    <col min="517" max="517" width="17.375" style="23" customWidth="1"/>
    <col min="518" max="518" width="16.5" style="23" customWidth="1"/>
    <col min="519" max="770" width="10.125" style="23" customWidth="1"/>
    <col min="771" max="771" width="61" style="23" customWidth="1"/>
    <col min="772" max="772" width="17.6875" style="23" customWidth="1"/>
    <col min="773" max="773" width="17.375" style="23" customWidth="1"/>
    <col min="774" max="774" width="16.5" style="23" customWidth="1"/>
    <col min="775" max="1024" width="10.125" style="23" customWidth="1"/>
  </cols>
  <sheetData>
    <row r="1" spans="1:9" s="44" customFormat="1" ht="66" customHeight="1" x14ac:dyDescent="0.35">
      <c r="A1" s="165" t="s">
        <v>19</v>
      </c>
      <c r="B1" s="165"/>
      <c r="C1" s="165"/>
      <c r="D1" s="165"/>
      <c r="E1" s="165"/>
      <c r="F1" s="165"/>
      <c r="G1" s="23"/>
      <c r="H1" s="43"/>
    </row>
    <row r="2" spans="1:9" ht="101.25" customHeight="1" x14ac:dyDescent="0.35">
      <c r="A2" s="45" t="s">
        <v>20</v>
      </c>
      <c r="B2" s="25" t="s">
        <v>21</v>
      </c>
      <c r="C2" s="25" t="s">
        <v>22</v>
      </c>
      <c r="D2" s="25" t="s">
        <v>23</v>
      </c>
      <c r="E2" s="46" t="s">
        <v>24</v>
      </c>
      <c r="F2" s="46" t="s">
        <v>25</v>
      </c>
      <c r="G2" s="47" t="s">
        <v>26</v>
      </c>
      <c r="H2" s="48" t="s">
        <v>27</v>
      </c>
    </row>
    <row r="3" spans="1:9" s="44" customFormat="1" ht="24.95" customHeight="1" x14ac:dyDescent="0.35">
      <c r="A3" s="49" t="s">
        <v>28</v>
      </c>
      <c r="B3" s="50"/>
      <c r="C3" s="51">
        <f>C4</f>
        <v>0</v>
      </c>
      <c r="D3" s="52">
        <f>D4</f>
        <v>10</v>
      </c>
      <c r="E3" s="53">
        <f>D3*C3</f>
        <v>0</v>
      </c>
      <c r="F3" s="49"/>
      <c r="G3" s="54"/>
      <c r="H3" s="55"/>
    </row>
    <row r="4" spans="1:9" s="44" customFormat="1" ht="78" customHeight="1" x14ac:dyDescent="0.35">
      <c r="A4" s="56"/>
      <c r="B4" s="57" t="s">
        <v>54</v>
      </c>
      <c r="C4" s="168"/>
      <c r="D4" s="58">
        <v>10</v>
      </c>
      <c r="E4" s="59">
        <f>D4*C4</f>
        <v>0</v>
      </c>
      <c r="F4" s="60"/>
      <c r="G4" s="61" t="s">
        <v>29</v>
      </c>
      <c r="H4" s="62" t="s">
        <v>30</v>
      </c>
    </row>
    <row r="5" spans="1:9" s="44" customFormat="1" ht="24.95" customHeight="1" x14ac:dyDescent="0.35">
      <c r="A5" s="63" t="s">
        <v>31</v>
      </c>
      <c r="B5" s="64" t="s">
        <v>32</v>
      </c>
      <c r="C5" s="65">
        <f>C6</f>
        <v>0</v>
      </c>
      <c r="D5" s="66">
        <f>D6</f>
        <v>40</v>
      </c>
      <c r="E5" s="67">
        <f>C5*D5</f>
        <v>0</v>
      </c>
      <c r="F5" s="68"/>
      <c r="G5" s="69"/>
      <c r="H5" s="55"/>
    </row>
    <row r="6" spans="1:9" s="76" customFormat="1" ht="336.6" customHeight="1" x14ac:dyDescent="0.35">
      <c r="A6" s="70"/>
      <c r="B6" s="71" t="s">
        <v>68</v>
      </c>
      <c r="C6" s="169"/>
      <c r="D6" s="72">
        <v>40</v>
      </c>
      <c r="E6" s="73">
        <f>C6*D6</f>
        <v>0</v>
      </c>
      <c r="F6" s="74"/>
      <c r="G6" s="75" t="s">
        <v>33</v>
      </c>
      <c r="H6" s="62" t="s">
        <v>30</v>
      </c>
      <c r="I6" s="160"/>
    </row>
    <row r="7" spans="1:9" s="79" customFormat="1" ht="30" customHeight="1" x14ac:dyDescent="0.35">
      <c r="A7" s="49" t="s">
        <v>34</v>
      </c>
      <c r="B7" s="55"/>
      <c r="C7" s="77">
        <f>C8</f>
        <v>0</v>
      </c>
      <c r="D7" s="77">
        <f>D8</f>
        <v>10</v>
      </c>
      <c r="E7" s="77">
        <f>C7*D7</f>
        <v>0</v>
      </c>
      <c r="F7" s="50"/>
      <c r="G7" s="78"/>
      <c r="H7" s="51"/>
    </row>
    <row r="8" spans="1:9" s="84" customFormat="1" ht="81" customHeight="1" x14ac:dyDescent="0.35">
      <c r="A8" s="80"/>
      <c r="B8" s="81" t="s">
        <v>59</v>
      </c>
      <c r="C8" s="170"/>
      <c r="D8" s="82">
        <v>10</v>
      </c>
      <c r="E8" s="83">
        <f>D8*C8</f>
        <v>0</v>
      </c>
      <c r="F8" s="27"/>
      <c r="G8" s="61" t="s">
        <v>35</v>
      </c>
      <c r="H8" s="26" t="s">
        <v>30</v>
      </c>
    </row>
    <row r="9" spans="1:9" s="44" customFormat="1" ht="24.95" customHeight="1" x14ac:dyDescent="0.35">
      <c r="A9" s="85" t="s">
        <v>36</v>
      </c>
      <c r="B9" s="86"/>
      <c r="C9" s="87">
        <f>C10</f>
        <v>0</v>
      </c>
      <c r="D9" s="87">
        <f>D10</f>
        <v>15</v>
      </c>
      <c r="E9" s="88">
        <f>C9*D9</f>
        <v>0</v>
      </c>
      <c r="F9" s="89"/>
      <c r="G9" s="90"/>
      <c r="H9" s="55"/>
    </row>
    <row r="10" spans="1:9" s="44" customFormat="1" ht="63.75" x14ac:dyDescent="0.35">
      <c r="A10" s="74"/>
      <c r="B10" s="91" t="s">
        <v>63</v>
      </c>
      <c r="C10" s="171"/>
      <c r="D10" s="92">
        <v>15</v>
      </c>
      <c r="E10" s="93">
        <f>D10*C10</f>
        <v>0</v>
      </c>
      <c r="F10" s="80"/>
      <c r="G10" s="94" t="s">
        <v>37</v>
      </c>
      <c r="H10" s="62" t="s">
        <v>30</v>
      </c>
    </row>
    <row r="11" spans="1:9" s="44" customFormat="1" ht="24.95" customHeight="1" x14ac:dyDescent="0.35">
      <c r="A11" s="95" t="s">
        <v>50</v>
      </c>
      <c r="B11" s="96"/>
      <c r="C11" s="97">
        <f>C12</f>
        <v>0</v>
      </c>
      <c r="D11" s="97">
        <f>D12</f>
        <v>25</v>
      </c>
      <c r="E11" s="98">
        <f>C11*D11</f>
        <v>0</v>
      </c>
      <c r="F11" s="49"/>
      <c r="G11" s="99"/>
      <c r="H11" s="51"/>
    </row>
    <row r="12" spans="1:9" s="105" customFormat="1" ht="51" x14ac:dyDescent="0.35">
      <c r="A12" s="100"/>
      <c r="B12" s="91" t="s">
        <v>67</v>
      </c>
      <c r="C12" s="172"/>
      <c r="D12" s="101">
        <v>25</v>
      </c>
      <c r="E12" s="102">
        <f>C12*D12</f>
        <v>0</v>
      </c>
      <c r="F12" s="103"/>
      <c r="G12" s="104" t="s">
        <v>38</v>
      </c>
      <c r="H12" s="31" t="s">
        <v>30</v>
      </c>
    </row>
    <row r="13" spans="1:9" s="44" customFormat="1" ht="24.75" customHeight="1" x14ac:dyDescent="0.35">
      <c r="A13" s="106" t="s">
        <v>39</v>
      </c>
      <c r="B13" s="107"/>
      <c r="C13" s="108"/>
      <c r="D13" s="109">
        <f>D11+D9+D5+D3+D7</f>
        <v>100</v>
      </c>
      <c r="E13" s="110">
        <f>E11+E9+E7+E5+E3</f>
        <v>0</v>
      </c>
      <c r="F13" s="111"/>
      <c r="G13" s="112"/>
      <c r="H13" s="113"/>
    </row>
    <row r="14" spans="1:9" s="44" customFormat="1" ht="24.75" customHeight="1" x14ac:dyDescent="0.35">
      <c r="A14" s="114"/>
      <c r="B14" s="115"/>
      <c r="C14" s="116"/>
      <c r="D14" s="117"/>
      <c r="E14" s="118"/>
      <c r="F14" s="115"/>
      <c r="G14" s="23"/>
      <c r="H14" s="119"/>
    </row>
    <row r="15" spans="1:9" ht="15" customHeight="1" x14ac:dyDescent="0.35">
      <c r="A15" s="164" t="s">
        <v>40</v>
      </c>
      <c r="B15" s="164"/>
    </row>
    <row r="16" spans="1:9" ht="25.5" customHeight="1" x14ac:dyDescent="0.35">
      <c r="A16" s="120" t="s">
        <v>41</v>
      </c>
      <c r="B16" s="121" t="s">
        <v>42</v>
      </c>
    </row>
    <row r="17" spans="1:8" x14ac:dyDescent="0.35">
      <c r="A17" s="122" t="s">
        <v>43</v>
      </c>
      <c r="B17" s="123" t="s">
        <v>55</v>
      </c>
    </row>
    <row r="18" spans="1:8" x14ac:dyDescent="0.35">
      <c r="A18" s="122" t="s">
        <v>44</v>
      </c>
      <c r="B18" s="123" t="s">
        <v>56</v>
      </c>
      <c r="H18" s="43"/>
    </row>
    <row r="19" spans="1:8" x14ac:dyDescent="0.35">
      <c r="A19" s="122" t="s">
        <v>45</v>
      </c>
      <c r="B19" s="123" t="s">
        <v>57</v>
      </c>
    </row>
    <row r="20" spans="1:8" x14ac:dyDescent="0.35">
      <c r="A20" s="122" t="s">
        <v>46</v>
      </c>
      <c r="B20" s="123" t="s">
        <v>58</v>
      </c>
    </row>
    <row r="21" spans="1:8" ht="51" customHeight="1" x14ac:dyDescent="0.35">
      <c r="A21" s="166" t="s">
        <v>64</v>
      </c>
      <c r="B21" s="166" t="s">
        <v>65</v>
      </c>
    </row>
    <row r="22" spans="1:8" s="44" customFormat="1" ht="12.75" x14ac:dyDescent="0.35">
      <c r="A22" s="167"/>
      <c r="B22" s="167"/>
      <c r="H22" s="119"/>
    </row>
  </sheetData>
  <sheetProtection algorithmName="SHA-512" hashValue="huTZO41602x0SqDbvdh/bJn6rbaZTzh9j6Y4kVnXmqYd42nxv73S+s1MhZFOdnVx+oxybbqcGve7PnepFBiw1A==" saltValue="iO0CjrkozGzMjnfs5EHg4A==" spinCount="100000" sheet="1" objects="1" scenarios="1" selectLockedCells="1"/>
  <mergeCells count="4">
    <mergeCell ref="A1:F1"/>
    <mergeCell ref="A15:B15"/>
    <mergeCell ref="A21:A22"/>
    <mergeCell ref="B21:B22"/>
  </mergeCells>
  <pageMargins left="0.11811023622047245" right="0.11811023622047245" top="0.31496062992125984" bottom="0.31496062992125984" header="0.31496062992125984" footer="0.31496062992125984"/>
  <pageSetup paperSize="8" scale="75" orientation="landscape" r:id="rId1"/>
  <headerFooter alignWithMargins="0">
    <oddHeader>&amp;R&amp;10&amp;K000000Bewertungsmatrix</oddHeader>
    <oddFooter>&amp;C&amp;"Calibri,Regular"&amp;K000000Seite &amp;P&amp;R&amp;"Calibri,Regular"&amp;K000000&amp;F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formale Kriterien</vt:lpstr>
      <vt:lpstr>Bewertungsmatrix HS I</vt:lpstr>
      <vt:lpstr>Bewertungsmatrix HS II</vt:lpstr>
      <vt:lpstr>'formale Kriterien'!Kontrollkästchen1</vt:lpstr>
      <vt:lpstr>'formale Kriterien'!Kontrollkästchen2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Zedler, Jessica</dc:creator>
  <cp:lastModifiedBy>Steve Wollgast</cp:lastModifiedBy>
  <cp:lastPrinted>2022-04-05T11:39:11Z</cp:lastPrinted>
  <dcterms:created xsi:type="dcterms:W3CDTF">2022-01-28T10:51:53Z</dcterms:created>
  <dcterms:modified xsi:type="dcterms:W3CDTF">2025-03-09T16:48:49Z</dcterms:modified>
</cp:coreProperties>
</file>