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codeName="DieseArbeitsmappe"/>
  <mc:AlternateContent xmlns:mc="http://schemas.openxmlformats.org/markup-compatibility/2006">
    <mc:Choice Requires="x15">
      <x15ac:absPath xmlns:x15ac="http://schemas.microsoft.com/office/spreadsheetml/2010/11/ac" url="C:\Users\HaebererJ\Desktop\"/>
    </mc:Choice>
  </mc:AlternateContent>
  <xr:revisionPtr revIDLastSave="0" documentId="8_{D917C324-078D-4327-B3CC-A896C926A414}" xr6:coauthVersionLast="36" xr6:coauthVersionMax="36" xr10:uidLastSave="{00000000-0000-0000-0000-000000000000}"/>
  <bookViews>
    <workbookView xWindow="0" yWindow="0" windowWidth="10380" windowHeight="4720" tabRatio="811" xr2:uid="{00000000-000D-0000-FFFF-FFFF00000000}"/>
  </bookViews>
  <sheets>
    <sheet name="Indikatoren" sheetId="17" r:id="rId1"/>
    <sheet name="Liste Output Indikatoren" sheetId="22" r:id="rId2"/>
    <sheet name="Kostenplanung" sheetId="20" r:id="rId3"/>
    <sheet name="Projektplan" sheetId="23" r:id="rId4"/>
    <sheet name="Musterbeispiel" sheetId="24" r:id="rId5"/>
    <sheet name="Erläuterungen" sheetId="25" r:id="rId6"/>
  </sheets>
  <definedNames>
    <definedName name="_xlnm._FilterDatabase" localSheetId="1" hidden="1">'Liste Output Indikatoren'!$B$2:$F$2</definedName>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210370</definedName>
    <definedName name="_IDVTrackerID155_" localSheetId="5" hidden="1">331229</definedName>
    <definedName name="_IDVTrackerID155_" localSheetId="4" hidden="1">331229</definedName>
    <definedName name="_IDVTrackerID155_" localSheetId="3" hidden="1">331229</definedName>
    <definedName name="_IDVTrackerID155_" hidden="1">317313</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4</definedName>
    <definedName name="_IDVTrackerVersion155_" localSheetId="5" hidden="1">18</definedName>
    <definedName name="_IDVTrackerVersion155_" localSheetId="4" hidden="1">18</definedName>
    <definedName name="_IDVTrackerVersion155_" localSheetId="3" hidden="1">18</definedName>
    <definedName name="_IDVTrackerVersion155_" hidden="1">8</definedName>
    <definedName name="_xlnm.Print_Area" localSheetId="4">Musterbeispiel!$A$2:$BA$51</definedName>
    <definedName name="_xlnm.Print_Area" localSheetId="3">Projektplan!$A$2:$BA$51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93" i="24" l="1"/>
  <c r="BB94" i="24" s="1"/>
  <c r="BB95" i="24" s="1"/>
  <c r="BB96" i="24" s="1"/>
  <c r="BB97" i="24" s="1"/>
  <c r="BB98" i="24" s="1"/>
  <c r="BB99" i="24" s="1"/>
  <c r="BB100" i="24" s="1"/>
  <c r="BB101" i="24" s="1"/>
  <c r="BB102" i="24" s="1"/>
  <c r="BB103" i="24" s="1"/>
  <c r="BB104" i="24" s="1"/>
  <c r="BB105" i="24" s="1"/>
  <c r="BB106" i="24" s="1"/>
  <c r="BB107" i="24" s="1"/>
  <c r="BB108" i="24" s="1"/>
  <c r="BB109" i="24" s="1"/>
  <c r="BB110" i="24" s="1"/>
  <c r="BB111" i="24" s="1"/>
  <c r="BB112" i="24" s="1"/>
  <c r="BB113" i="24" s="1"/>
  <c r="BB114" i="24" s="1"/>
  <c r="BB115" i="24" s="1"/>
  <c r="BB116" i="24" s="1"/>
  <c r="BB117" i="24" s="1"/>
  <c r="BB118" i="24" s="1"/>
  <c r="BB119" i="24" s="1"/>
  <c r="BB120" i="24" s="1"/>
  <c r="BB121" i="24" s="1"/>
  <c r="BB122" i="24" s="1"/>
  <c r="BB123" i="24" s="1"/>
  <c r="BB124" i="24" s="1"/>
  <c r="BB125" i="24" s="1"/>
  <c r="BB126" i="24" s="1"/>
  <c r="BB127" i="24" s="1"/>
  <c r="BB128" i="24" s="1"/>
  <c r="BB129" i="24" s="1"/>
  <c r="BB130" i="24" s="1"/>
  <c r="BB131" i="24" s="1"/>
  <c r="BB132" i="24" s="1"/>
  <c r="BB133" i="24" s="1"/>
  <c r="BB134" i="24" s="1"/>
  <c r="BB135" i="24" s="1"/>
  <c r="BB136" i="24" s="1"/>
  <c r="BB137" i="24" s="1"/>
  <c r="BB138" i="24" s="1"/>
  <c r="BB139" i="24" s="1"/>
  <c r="BB140" i="24" s="1"/>
  <c r="BB141" i="24" s="1"/>
  <c r="BB142" i="24" s="1"/>
  <c r="BB143" i="24" s="1"/>
  <c r="BB144" i="24" s="1"/>
  <c r="BB145" i="24" s="1"/>
  <c r="BB146" i="24" s="1"/>
  <c r="BB147" i="24" s="1"/>
  <c r="BB148" i="24" s="1"/>
  <c r="BB149" i="24" s="1"/>
  <c r="BB150" i="24" s="1"/>
  <c r="BB151" i="24" s="1"/>
  <c r="BB152" i="24" s="1"/>
  <c r="BB153" i="24" s="1"/>
  <c r="BB154" i="24" s="1"/>
  <c r="BB155" i="24" s="1"/>
  <c r="BB156" i="24" s="1"/>
  <c r="BB157" i="24" s="1"/>
  <c r="BB158" i="24" s="1"/>
  <c r="BB159" i="24" s="1"/>
  <c r="BB160" i="24" s="1"/>
  <c r="BB161" i="24" s="1"/>
  <c r="BB162" i="24" s="1"/>
  <c r="BB163" i="24" s="1"/>
  <c r="BB164" i="24" s="1"/>
  <c r="BB165" i="24" s="1"/>
  <c r="BB166" i="24" s="1"/>
  <c r="BB167" i="24" s="1"/>
  <c r="BB168" i="24" s="1"/>
  <c r="BB169" i="24" s="1"/>
  <c r="BB170" i="24" s="1"/>
  <c r="BB171" i="24" s="1"/>
  <c r="BB172" i="24" s="1"/>
  <c r="BB173" i="24" s="1"/>
  <c r="BB174" i="24" s="1"/>
  <c r="BB175" i="24" s="1"/>
  <c r="AZ47" i="24"/>
  <c r="AZ46" i="24"/>
  <c r="AZ48" i="24" s="1"/>
  <c r="AZ49" i="24" s="1"/>
  <c r="AV51" i="24" s="1"/>
  <c r="AZ44" i="24"/>
  <c r="AZ43" i="24"/>
  <c r="AV50" i="24" s="1"/>
  <c r="AZ41" i="24"/>
  <c r="AZ40" i="24"/>
  <c r="BB5" i="24"/>
  <c r="BB6" i="24" s="1"/>
  <c r="BB7" i="24" s="1"/>
  <c r="BB8" i="24" s="1"/>
  <c r="BB9" i="24" s="1"/>
  <c r="BB11" i="24" s="1"/>
  <c r="BB12" i="24" s="1"/>
  <c r="BB13" i="24" s="1"/>
  <c r="BB14" i="24" s="1"/>
  <c r="BB15" i="24" s="1"/>
  <c r="BB16" i="24" s="1"/>
  <c r="BB17" i="24" s="1"/>
  <c r="BB19" i="24" s="1"/>
  <c r="BB20" i="24" s="1"/>
  <c r="BB21" i="24" s="1"/>
  <c r="BB22" i="24" s="1"/>
  <c r="BB23" i="24" s="1"/>
  <c r="BB24" i="24" s="1"/>
  <c r="BB25" i="24" s="1"/>
  <c r="BB26" i="24" s="1"/>
  <c r="BB27" i="24" s="1"/>
  <c r="BB28" i="24" s="1"/>
  <c r="BB29" i="24" s="1"/>
  <c r="BB30" i="24" s="1"/>
  <c r="BB31" i="24" s="1"/>
  <c r="BB32" i="24" s="1"/>
  <c r="BB33" i="24" s="1"/>
  <c r="BB34" i="24" s="1"/>
  <c r="BB35" i="24" s="1"/>
  <c r="BB36" i="24" s="1"/>
  <c r="BB37" i="24" s="1"/>
  <c r="BB38" i="24" s="1"/>
  <c r="BB39" i="24" s="1"/>
  <c r="BB40" i="24" s="1"/>
  <c r="BB41" i="24" s="1"/>
  <c r="BB42" i="24" s="1"/>
  <c r="BB43" i="24" s="1"/>
  <c r="BB44" i="24" s="1"/>
  <c r="BB45" i="24" s="1"/>
  <c r="BB46" i="24" s="1"/>
  <c r="BB47" i="24" s="1"/>
  <c r="BB48" i="24" s="1"/>
  <c r="BB49" i="24" s="1"/>
  <c r="BB51" i="24" s="1"/>
  <c r="BB52" i="24" s="1"/>
  <c r="BB53" i="24" s="1"/>
  <c r="BB54" i="24" s="1"/>
  <c r="BB55" i="24" s="1"/>
  <c r="BB56" i="24" s="1"/>
  <c r="BB57" i="24" s="1"/>
  <c r="BB58" i="24" s="1"/>
  <c r="BB59" i="24" s="1"/>
  <c r="BB60" i="24" s="1"/>
  <c r="BB61" i="24" s="1"/>
  <c r="BB62" i="24" s="1"/>
  <c r="BB63" i="24" s="1"/>
  <c r="BB64" i="24" s="1"/>
  <c r="BB65" i="24" s="1"/>
  <c r="BB66" i="24" s="1"/>
  <c r="BB67" i="24" s="1"/>
  <c r="BB68" i="24" s="1"/>
  <c r="BB69" i="24" s="1"/>
  <c r="BB70" i="24" s="1"/>
  <c r="BB71" i="24" s="1"/>
  <c r="BB72" i="24" s="1"/>
  <c r="BB73" i="24" s="1"/>
  <c r="BB74" i="24" s="1"/>
  <c r="BB75" i="24" s="1"/>
  <c r="BB76" i="24" s="1"/>
  <c r="BB77" i="24" s="1"/>
  <c r="BB78" i="24" s="1"/>
  <c r="BB79" i="24" s="1"/>
  <c r="BB80" i="24" s="1"/>
  <c r="BB81" i="24" s="1"/>
  <c r="BB82" i="24" s="1"/>
  <c r="BB83" i="24" s="1"/>
  <c r="BB84" i="24" s="1"/>
  <c r="BB85" i="24" s="1"/>
  <c r="BB86" i="24" s="1"/>
  <c r="BB87" i="24" s="1"/>
  <c r="BB88" i="24" s="1"/>
  <c r="BB89" i="24" s="1"/>
  <c r="BB90" i="24" s="1"/>
  <c r="BB93" i="23"/>
  <c r="BB94" i="23" s="1"/>
  <c r="BB95" i="23" s="1"/>
  <c r="BB96" i="23" s="1"/>
  <c r="BB97" i="23" s="1"/>
  <c r="BB98" i="23" s="1"/>
  <c r="BB99" i="23" s="1"/>
  <c r="BB100" i="23" s="1"/>
  <c r="BB101" i="23" s="1"/>
  <c r="BB102" i="23" s="1"/>
  <c r="BB103" i="23" s="1"/>
  <c r="BB104" i="23" s="1"/>
  <c r="BB105" i="23" s="1"/>
  <c r="BB106" i="23" s="1"/>
  <c r="BB107" i="23" s="1"/>
  <c r="BB108" i="23" s="1"/>
  <c r="BB109" i="23" s="1"/>
  <c r="BB110" i="23" s="1"/>
  <c r="BB111" i="23" s="1"/>
  <c r="BB112" i="23" s="1"/>
  <c r="BB113" i="23" s="1"/>
  <c r="BB114" i="23" s="1"/>
  <c r="BB115" i="23" s="1"/>
  <c r="BB116" i="23" s="1"/>
  <c r="BB117" i="23" s="1"/>
  <c r="BB118" i="23" s="1"/>
  <c r="BB119" i="23" s="1"/>
  <c r="BB120" i="23" s="1"/>
  <c r="BB121" i="23" s="1"/>
  <c r="BB122" i="23" s="1"/>
  <c r="BB123" i="23" s="1"/>
  <c r="BB124" i="23" s="1"/>
  <c r="BB125" i="23" s="1"/>
  <c r="BB126" i="23" s="1"/>
  <c r="BB127" i="23" s="1"/>
  <c r="BB128" i="23" s="1"/>
  <c r="BB129" i="23" s="1"/>
  <c r="BB130" i="23" s="1"/>
  <c r="BB131" i="23" s="1"/>
  <c r="BB132" i="23" s="1"/>
  <c r="BB133" i="23" s="1"/>
  <c r="BB134" i="23" s="1"/>
  <c r="BB135" i="23" s="1"/>
  <c r="BB136" i="23" s="1"/>
  <c r="BB137" i="23" s="1"/>
  <c r="BB138" i="23" s="1"/>
  <c r="BB139" i="23" s="1"/>
  <c r="BB140" i="23" s="1"/>
  <c r="BB141" i="23" s="1"/>
  <c r="BB142" i="23" s="1"/>
  <c r="BB143" i="23" s="1"/>
  <c r="BB144" i="23" s="1"/>
  <c r="BB145" i="23" s="1"/>
  <c r="BB146" i="23" s="1"/>
  <c r="BB147" i="23" s="1"/>
  <c r="BB148" i="23" s="1"/>
  <c r="BB149" i="23" s="1"/>
  <c r="BB150" i="23" s="1"/>
  <c r="BB151" i="23" s="1"/>
  <c r="BB152" i="23" s="1"/>
  <c r="BB153" i="23" s="1"/>
  <c r="BB154" i="23" s="1"/>
  <c r="BB155" i="23" s="1"/>
  <c r="BB156" i="23" s="1"/>
  <c r="BB157" i="23" s="1"/>
  <c r="BB158" i="23" s="1"/>
  <c r="BB159" i="23" s="1"/>
  <c r="BB160" i="23" s="1"/>
  <c r="BB161" i="23" s="1"/>
  <c r="BB162" i="23" s="1"/>
  <c r="BB163" i="23" s="1"/>
  <c r="BB164" i="23" s="1"/>
  <c r="BB165" i="23" s="1"/>
  <c r="BB166" i="23" s="1"/>
  <c r="BB167" i="23" s="1"/>
  <c r="BB168" i="23" s="1"/>
  <c r="BB169" i="23" s="1"/>
  <c r="BB170" i="23" s="1"/>
  <c r="BB171" i="23" s="1"/>
  <c r="BB172" i="23" s="1"/>
  <c r="BB173" i="23" s="1"/>
  <c r="BB174" i="23" s="1"/>
  <c r="BB175" i="23" s="1"/>
  <c r="AZ48" i="23"/>
  <c r="AZ49" i="23" s="1"/>
  <c r="AV51" i="23" s="1"/>
  <c r="AZ47" i="23"/>
  <c r="AZ46" i="23"/>
  <c r="AZ44" i="23"/>
  <c r="AZ43" i="23"/>
  <c r="AV50" i="23" s="1"/>
  <c r="AZ41" i="23"/>
  <c r="AZ40" i="23"/>
  <c r="BB5" i="23"/>
  <c r="BB6" i="23" s="1"/>
  <c r="BB7" i="23" s="1"/>
  <c r="BB8" i="23" s="1"/>
  <c r="BB9" i="23" s="1"/>
  <c r="BB11" i="23" s="1"/>
  <c r="BB12" i="23" s="1"/>
  <c r="BB13" i="23" s="1"/>
  <c r="BB14" i="23" s="1"/>
  <c r="BB15" i="23" s="1"/>
  <c r="BB16" i="23" s="1"/>
  <c r="BB17" i="23" s="1"/>
  <c r="BB19" i="23" s="1"/>
  <c r="BB20" i="23" s="1"/>
  <c r="BB21" i="23" s="1"/>
  <c r="BB22" i="23" s="1"/>
  <c r="BB23" i="23" s="1"/>
  <c r="BB24" i="23" s="1"/>
  <c r="BB25" i="23" s="1"/>
  <c r="BB26" i="23" s="1"/>
  <c r="BB27" i="23" s="1"/>
  <c r="BB28" i="23" s="1"/>
  <c r="BB29" i="23" s="1"/>
  <c r="BB30" i="23" s="1"/>
  <c r="BB31" i="23" s="1"/>
  <c r="BB32" i="23" s="1"/>
  <c r="BB33" i="23" s="1"/>
  <c r="BB34" i="23" s="1"/>
  <c r="BB35" i="23" s="1"/>
  <c r="BB36" i="23" s="1"/>
  <c r="BB37" i="23" s="1"/>
  <c r="BB38" i="23" s="1"/>
  <c r="BB39" i="23" s="1"/>
  <c r="BB40" i="23" s="1"/>
  <c r="BB41" i="23" s="1"/>
  <c r="BB42" i="23" s="1"/>
  <c r="BB43" i="23" s="1"/>
  <c r="BB44" i="23" s="1"/>
  <c r="BB45" i="23" s="1"/>
  <c r="BB46" i="23" s="1"/>
  <c r="BB47" i="23" s="1"/>
  <c r="BB48" i="23" s="1"/>
  <c r="BB49" i="23" s="1"/>
  <c r="BB51" i="23" s="1"/>
  <c r="BB52" i="23" s="1"/>
  <c r="BB53" i="23" s="1"/>
  <c r="BB54" i="23" s="1"/>
  <c r="BB55" i="23" s="1"/>
  <c r="BB56" i="23" s="1"/>
  <c r="BB57" i="23" s="1"/>
  <c r="BB58" i="23" s="1"/>
  <c r="BB59" i="23" s="1"/>
  <c r="BB60" i="23" s="1"/>
  <c r="BB61" i="23" s="1"/>
  <c r="BB62" i="23" s="1"/>
  <c r="BB63" i="23" s="1"/>
  <c r="BB64" i="23" s="1"/>
  <c r="BB65" i="23" s="1"/>
  <c r="BB66" i="23" s="1"/>
  <c r="BB67" i="23" s="1"/>
  <c r="BB68" i="23" s="1"/>
  <c r="BB69" i="23" s="1"/>
  <c r="BB70" i="23" s="1"/>
  <c r="BB71" i="23" s="1"/>
  <c r="BB72" i="23" s="1"/>
  <c r="BB73" i="23" s="1"/>
  <c r="BB74" i="23" s="1"/>
  <c r="BB75" i="23" s="1"/>
  <c r="BB76" i="23" s="1"/>
  <c r="BB77" i="23" s="1"/>
  <c r="BB78" i="23" s="1"/>
  <c r="BB79" i="23" s="1"/>
  <c r="BB80" i="23" s="1"/>
  <c r="BB81" i="23" s="1"/>
  <c r="BB82" i="23" s="1"/>
  <c r="BB83" i="23" s="1"/>
  <c r="BB84" i="23" s="1"/>
  <c r="BB85" i="23" s="1"/>
  <c r="BB86" i="23" s="1"/>
  <c r="BB87" i="23" s="1"/>
  <c r="BB88" i="23" s="1"/>
  <c r="BB89" i="23" s="1"/>
  <c r="BB90" i="23" s="1"/>
  <c r="F8" i="17" l="1"/>
  <c r="F9" i="17"/>
  <c r="E8" i="17"/>
  <c r="E9" i="17"/>
  <c r="E7" i="17"/>
  <c r="F7" i="17"/>
  <c r="J12" i="20" l="1"/>
  <c r="K12" i="20"/>
  <c r="G12" i="20"/>
  <c r="H12" i="20"/>
  <c r="I12" i="20"/>
  <c r="F12" i="20"/>
  <c r="E12" i="20"/>
  <c r="L10" i="20"/>
  <c r="L9" i="20"/>
  <c r="L11" i="20"/>
  <c r="L8" i="20"/>
  <c r="L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Schönfeld, Philipp</author>
  </authors>
  <commentList>
    <comment ref="C3" authorId="0" shapeId="0" xr:uid="{00000000-0006-0000-0200-000001000000}">
      <text>
        <r>
          <rPr>
            <b/>
            <sz val="11"/>
            <color indexed="81"/>
            <rFont val="Segoe UI"/>
            <family val="2"/>
          </rPr>
          <t>Schönfeld, Philipp:</t>
        </r>
        <r>
          <rPr>
            <sz val="11"/>
            <color indexed="81"/>
            <rFont val="Segoe UI"/>
            <family val="2"/>
          </rPr>
          <t xml:space="preserve">
Anpassung entsprechend der Rückmeldung des SSW steht aus.</t>
        </r>
      </text>
    </comment>
  </commentList>
</comments>
</file>

<file path=xl/sharedStrings.xml><?xml version="1.0" encoding="utf-8"?>
<sst xmlns="http://schemas.openxmlformats.org/spreadsheetml/2006/main" count="460" uniqueCount="244">
  <si>
    <r>
      <t xml:space="preserve">Datum Projektstand: </t>
    </r>
    <r>
      <rPr>
        <sz val="8"/>
        <color theme="1"/>
        <rFont val="Calibri"/>
        <family val="2"/>
        <scheme val="minor"/>
      </rPr>
      <t>(bitte auswählen)</t>
    </r>
  </si>
  <si>
    <t>X</t>
  </si>
  <si>
    <t>Träger:</t>
  </si>
  <si>
    <r>
      <t>Projektbezeichnung:</t>
    </r>
    <r>
      <rPr>
        <sz val="11"/>
        <color theme="1"/>
        <rFont val="Calibri"/>
        <family val="2"/>
      </rPr>
      <t>¹</t>
    </r>
  </si>
  <si>
    <r>
      <t>ggf. Teilprojekt:</t>
    </r>
    <r>
      <rPr>
        <sz val="11"/>
        <color theme="1"/>
        <rFont val="Calibri"/>
        <family val="2"/>
      </rPr>
      <t>¹</t>
    </r>
  </si>
  <si>
    <r>
      <t>Bearbeitungsstatus:</t>
    </r>
    <r>
      <rPr>
        <sz val="8"/>
        <color theme="1"/>
        <rFont val="Calibri"/>
        <family val="2"/>
        <scheme val="minor"/>
      </rPr>
      <t xml:space="preserve"> (bitte auswählen)</t>
    </r>
  </si>
  <si>
    <t>a) Antragsvorbereitung/-bearbeitung</t>
  </si>
  <si>
    <t>b) Bewilligung</t>
  </si>
  <si>
    <r>
      <t>Arbeitspakete</t>
    </r>
    <r>
      <rPr>
        <b/>
        <sz val="11"/>
        <color theme="1"/>
        <rFont val="Calibri"/>
        <family val="2"/>
      </rPr>
      <t>³</t>
    </r>
    <r>
      <rPr>
        <b/>
        <sz val="11"/>
        <color theme="1"/>
        <rFont val="Calibri"/>
        <family val="2"/>
        <scheme val="minor"/>
      </rPr>
      <t xml:space="preserve"> </t>
    </r>
    <r>
      <rPr>
        <sz val="11"/>
        <color theme="1"/>
        <rFont val="Calibri"/>
        <family val="2"/>
        <scheme val="minor"/>
      </rPr>
      <t>(zeitlich)</t>
    </r>
  </si>
  <si>
    <t>2030 und Folgejahre</t>
  </si>
  <si>
    <t>VGV-Verfahren</t>
  </si>
  <si>
    <t>x</t>
  </si>
  <si>
    <t xml:space="preserve">Entwurfsplanung </t>
  </si>
  <si>
    <t>Baufachliche Prüfung</t>
  </si>
  <si>
    <t xml:space="preserve">Genehmigungsverfahren </t>
  </si>
  <si>
    <t xml:space="preserve">Ausführungsplanung </t>
  </si>
  <si>
    <t xml:space="preserve">Ausschreibung </t>
  </si>
  <si>
    <t>Vergabe</t>
  </si>
  <si>
    <t xml:space="preserve">Realisierung </t>
  </si>
  <si>
    <t>Vorbereitung</t>
  </si>
  <si>
    <t>Umsetzung</t>
  </si>
  <si>
    <t>Abschluss</t>
  </si>
  <si>
    <t>Erläuterungen:</t>
  </si>
  <si>
    <r>
      <rPr>
        <b/>
        <sz val="11"/>
        <color theme="1"/>
        <rFont val="Calibri"/>
        <family val="2"/>
        <scheme val="minor"/>
      </rPr>
      <t xml:space="preserve">Hinweis: </t>
    </r>
    <r>
      <rPr>
        <sz val="11"/>
        <color theme="1"/>
        <rFont val="Calibri"/>
        <family val="2"/>
        <scheme val="minor"/>
      </rPr>
      <t xml:space="preserve">In Ergänzung der Budgetplanung im Projektplan, sind hier die Kosten pro Jahr entsprechend ihrer Verwendung aufzuschlüsseln. So kann die sinnvolle Verplanung der Mitteln nachvollzogen werden. Nur weiße Felder sind zu befüllen. Nicht für alle Jahre und Kategorien müssen Kosten benannt werden. </t>
    </r>
  </si>
  <si>
    <t>Kostentypen</t>
  </si>
  <si>
    <t>Vor 2025</t>
  </si>
  <si>
    <t>Summe</t>
  </si>
  <si>
    <t>Bau / Infrastruktur</t>
  </si>
  <si>
    <r>
      <rPr>
        <b/>
        <i/>
        <sz val="11"/>
        <color theme="1"/>
        <rFont val="Calibri"/>
        <family val="2"/>
      </rPr>
      <t xml:space="preserve">Investitionskosten </t>
    </r>
    <r>
      <rPr>
        <i/>
        <sz val="11"/>
        <color theme="1"/>
        <rFont val="Calibri"/>
        <family val="2"/>
        <scheme val="minor"/>
      </rPr>
      <t>bis zum Ende des Vorhabenszeitraumes</t>
    </r>
    <r>
      <rPr>
        <b/>
        <i/>
        <sz val="11"/>
        <color theme="1"/>
        <rFont val="Calibri"/>
        <family val="2"/>
        <scheme val="minor"/>
      </rPr>
      <t xml:space="preserve"> 
(</t>
    </r>
    <r>
      <rPr>
        <b/>
        <i/>
        <sz val="11"/>
        <color rgb="FFFF0000"/>
        <rFont val="Calibri"/>
        <family val="2"/>
        <scheme val="minor"/>
      </rPr>
      <t>Summen aus Detail-Planung</t>
    </r>
    <r>
      <rPr>
        <b/>
        <i/>
        <sz val="11"/>
        <color theme="1"/>
        <rFont val="Calibri"/>
        <family val="2"/>
        <scheme val="minor"/>
      </rPr>
      <t>)</t>
    </r>
    <r>
      <rPr>
        <i/>
        <sz val="11"/>
        <color theme="1"/>
        <rFont val="Calibri"/>
        <family val="2"/>
        <scheme val="minor"/>
      </rPr>
      <t>in Mio. €</t>
    </r>
  </si>
  <si>
    <t>Einheit</t>
  </si>
  <si>
    <t>Handlungsfeld</t>
  </si>
  <si>
    <t>Zielcluster</t>
  </si>
  <si>
    <t>Anzahl</t>
  </si>
  <si>
    <t>Nein</t>
  </si>
  <si>
    <t>Wirtschaft und Innovation</t>
  </si>
  <si>
    <t>Sicherstellung nachhaltiger Wertschöpfung im Zeichen der „grünen Industrie“, regionaler Stärken und guter Arbeit</t>
  </si>
  <si>
    <t>1) "Grüne Industrie" bezieht sich auf folgenden Sektoren: Verarbeitendes Gewerbe (C); Information- und Kommunikation (H); Gastgewerbe (I); Erbringung von freiberuflichen, wissenschaftlichen und technischen Dienstleistungen (M); Erbringung von sonstigen wirtschaftlichen Dienstleistungen (N)</t>
  </si>
  <si>
    <t>Hektar</t>
  </si>
  <si>
    <t>Abgestimmte Erschließung von Industrie- und Gewerbeflächen</t>
  </si>
  <si>
    <t>Geschaffene Gewerbefläche mit Breitbandversorgung</t>
  </si>
  <si>
    <t>Jährliche VZÄ</t>
  </si>
  <si>
    <t>Entwicklung von Forschungs und Innovationskapazitäten entlang regionaler Stärken</t>
  </si>
  <si>
    <t>2) Wissens- und forschungsintensiven Industrien: Hochtechnologie: Informations- und Kommunikations-technologie, Elektronik, Maschinenbau, Luft- und Raumfahrttechnik, Chemie, Pharmazeutik; Wissensintensive Dienstleistungen: Forschung und Entwicklung, Ingenieurwesen, Architektur, Werbung, Marktforschung, Unternehmensberatung, Software-entwicklung; Medienwirtschaft: Film, Fernsehen, Rund-funk, Musik, Verlagswesen, Presse</t>
  </si>
  <si>
    <t>Ja</t>
  </si>
  <si>
    <t xml:space="preserve">Anzahl </t>
  </si>
  <si>
    <t>Erhalt, Ausbau und Weiterentwicklung touristischer, landschaftlicher und kultureller Angebote im Revier</t>
  </si>
  <si>
    <t>3) Tourismus und Kreativbranche: Medienwirtschaft: Film, Fernsehen, Rundfunk, Musik, Verlagswesen, Presse; Informationswirtschaft: Software- und Datenbank-entwicklung, IT-Dienstleistungen; Werbewirtschaft: Werbung, Marktforschung, Public Relations; Designwirtschaft: Produktdesign, Grafikdesign, Modedesign, Architektur; Kunstwirtschaft: Bildende Kunst, Musik, darstellende Kunst, Literatur</t>
  </si>
  <si>
    <t>in MW</t>
  </si>
  <si>
    <t>Aufbau einer sicheren, bezahlbaren und umweltverträglichen Energieversorgung auf Basis erneuerbarer Energien</t>
  </si>
  <si>
    <t>in MW/H</t>
  </si>
  <si>
    <t>Bildung und Fachkräftesicherung</t>
  </si>
  <si>
    <t>Handlungsfeldübergreifend</t>
  </si>
  <si>
    <t>Geschaffene Stellen mit hohem Anforderungsniveau (Fachkräfte, Spezialist:innen, Expert:innen)</t>
  </si>
  <si>
    <t>Im Zuge durchgeführter Qualifizierungsmaßnahmen geschulte Personen, differenziert nach Geschlecht</t>
  </si>
  <si>
    <t>Sicherung, Aus- und Weiterbildung von zukunftsfähigen Fachkräften</t>
  </si>
  <si>
    <t>Gewinnung von Fachkräften für das Revier von außen</t>
  </si>
  <si>
    <t>Eingesetztes Budget zur Anwerbung ausländischer Fachkräfte</t>
  </si>
  <si>
    <t>Euro</t>
  </si>
  <si>
    <t>Adressierte Bürger:innen durch Maßnahmen zur Veränderung der Wahrnehmung der Region</t>
  </si>
  <si>
    <t>Attraktivität des Reviers</t>
  </si>
  <si>
    <t xml:space="preserve">Geschaffene Betreuungsplätze in Kindertagesstätten  </t>
  </si>
  <si>
    <t>Geschaffene Pflegeheimplätze</t>
  </si>
  <si>
    <t>Nutzer neuer oder modernisierter Versorgungsinfrastruktur</t>
  </si>
  <si>
    <t>Eingesetztes Budget zur Anwerbung von Hausärzten</t>
  </si>
  <si>
    <t>Erschlossene Haushalte mit 50 Mbit/s</t>
  </si>
  <si>
    <t>Verbesserung der digitalen und verkehrstechnischen Anbindung des Reviers</t>
  </si>
  <si>
    <t xml:space="preserve">Nutzer neuer oder modernisierter Verkehrsinfrastruktur </t>
  </si>
  <si>
    <t>Durchgeführte Maßnahmen zur Förderung der Angleichung von Gehaltsniveaus zwischen Geschlechtern in Unternehmen</t>
  </si>
  <si>
    <t>Gleichstellung</t>
  </si>
  <si>
    <t>Geschaffene Stellen im tariflichen Bereich</t>
  </si>
  <si>
    <t>Gute Arbeit</t>
  </si>
  <si>
    <t>Im Zuge durchgeführter Qualifizierungsmaßnahmen geschulte Bürgergeldempfänger:innen, differenziert nach Geschlecht</t>
  </si>
  <si>
    <t>Schaffung barrierefreier Zugangsmöglichkeiten zu neuen oder bestehenden öffentlichen Gebäuden und Einrichtungen.</t>
  </si>
  <si>
    <t>Barriereabbau</t>
  </si>
  <si>
    <t>Schaffung barrierefreier Zugangsmöglichkeiten zu neuen oder bestehenden Haltestellen, Schnittstellen und Knotenpunkte sowie Verkehrsmittel.</t>
  </si>
  <si>
    <t>Schaffung barrierefreier Zugangsmöglichkeiten zu neuen oder bestehenden Familienbildungs-, Erwachsenenbildungs- und sonstiger Bildungsangebote.</t>
  </si>
  <si>
    <t>in Tonnen</t>
  </si>
  <si>
    <t>in Hektar</t>
  </si>
  <si>
    <r>
      <rPr>
        <b/>
        <sz val="11"/>
        <color theme="1"/>
        <rFont val="Calibri"/>
        <family val="2"/>
        <scheme val="minor"/>
      </rPr>
      <t>Befüllungshinweis:</t>
    </r>
    <r>
      <rPr>
        <sz val="11"/>
        <color theme="1"/>
        <rFont val="Calibri"/>
        <family val="2"/>
        <scheme val="minor"/>
      </rPr>
      <t xml:space="preserve">    </t>
    </r>
  </si>
  <si>
    <t>In vielen Fällen lassen sich mehrere Output Indikatoren einem Projektziel zuordnen. Ist dies der Fall, sind durch die Projektverantwortlichen der oder die passende(n) Indikator(en) auszuwählen. Ggf. können andere Indikatoren aus dem Tabellenblatt "Liste Output Indikator" mittels Kopieren und Einfügen übertragen werden.</t>
  </si>
  <si>
    <t>Projektziel</t>
  </si>
  <si>
    <t>Output Indikator</t>
  </si>
  <si>
    <t xml:space="preserve">Einheit </t>
  </si>
  <si>
    <t>Geschlechter-differenzierung</t>
  </si>
  <si>
    <t>Basiswert 2024</t>
  </si>
  <si>
    <t>Zielwert 2026</t>
  </si>
  <si>
    <t>Zielwert 2028</t>
  </si>
  <si>
    <t>Zielwert 2030</t>
  </si>
  <si>
    <t>Zielwert 2032</t>
  </si>
  <si>
    <t>Zielwert 2034</t>
  </si>
  <si>
    <t>Zielwert 2036</t>
  </si>
  <si>
    <t>Zielwert 2038</t>
  </si>
  <si>
    <t>Projektziel 1</t>
  </si>
  <si>
    <t>Projektziel 2</t>
  </si>
  <si>
    <t>Projektziel 3</t>
  </si>
  <si>
    <t>Planungskosten</t>
  </si>
  <si>
    <t xml:space="preserve">Baukosten (inkl. Material und Arbeitskosten) </t>
  </si>
  <si>
    <t>Grundstücks- und Grunderwerbskosten</t>
  </si>
  <si>
    <t>Infrastruktur und Erschließungskosten</t>
  </si>
  <si>
    <t>ID</t>
  </si>
  <si>
    <t>Output-Indikatoren</t>
  </si>
  <si>
    <t>O1</t>
  </si>
  <si>
    <t>Anzahl neuer Unternehmen im Bereich "grüner" Industrie / Transition bestehender Unternehmen in Richtung "grüner Industrie"(1).</t>
  </si>
  <si>
    <t>O2</t>
  </si>
  <si>
    <t>Geschaffene oder modernisierte Gewerbefläche</t>
  </si>
  <si>
    <t>O3</t>
  </si>
  <si>
    <t>O4</t>
  </si>
  <si>
    <t>Geschaffene SV-Arbeitsplätze  in wissens- und forschungsintensiven Industrien (2)</t>
  </si>
  <si>
    <t>O5</t>
  </si>
  <si>
    <t>Aus geförderten Maßnahmen hervorgegangene Patente differenziert nach Geschlecht der Patentinhaberin / des Patentinhabers</t>
  </si>
  <si>
    <t>O6</t>
  </si>
  <si>
    <t>Geförderte Gründungen und Gewerbe differenziert nach Geschlecht der Gründerin / des Gründers</t>
  </si>
  <si>
    <t>O33</t>
  </si>
  <si>
    <t>Durchgeführte Maßnahmen zum Wissenstransfer und der Vernetzung zwischen Wissenschaft und Wirtschaft</t>
  </si>
  <si>
    <t>O34</t>
  </si>
  <si>
    <t>Teilnehmer an durchgeführten Maßnahmen zur Stärkung unternehmerischer Kompetenzen</t>
  </si>
  <si>
    <t>O35</t>
  </si>
  <si>
    <t>Aus Vernetzungs- oder Beratungsmaßnahmen resultierende Kooperationsvereinbarungen oder Startup-Gründungen mit Beteiligung von Wirtschaft und Wissenschaft</t>
  </si>
  <si>
    <t>O36</t>
  </si>
  <si>
    <t>Steigerung der im Zuge von Maßnahmen des Standortmarketings bzw. der Investorenwerbung erreichten Investitionen</t>
  </si>
  <si>
    <t>O7</t>
  </si>
  <si>
    <t>Anzahl Besucher/Touristen</t>
  </si>
  <si>
    <t>O8</t>
  </si>
  <si>
    <t xml:space="preserve">Geschaffene Arbeitsplätze in Tourismus und Kreativbranche (3) </t>
  </si>
  <si>
    <t>Treibhausgas-neutrale Energie-wirtschaft und Umwelt</t>
  </si>
  <si>
    <t>O9</t>
  </si>
  <si>
    <t>Geschaffene Kapazität aus erneuerbarer Energie (Strom &amp; Energie)</t>
  </si>
  <si>
    <t>O10</t>
  </si>
  <si>
    <t>Geschaffene Speicher-Kapazität ab 100 kW Leistung</t>
  </si>
  <si>
    <t>O11</t>
  </si>
  <si>
    <t>Geschaffene Arbeitsplätze</t>
  </si>
  <si>
    <t>O12</t>
  </si>
  <si>
    <t>O13</t>
  </si>
  <si>
    <t>O14</t>
  </si>
  <si>
    <t>O15</t>
  </si>
  <si>
    <t>Geschaffene oder unterstützte Ausbildungsplätze</t>
  </si>
  <si>
    <t>O16</t>
  </si>
  <si>
    <t>Geschaffene oder unterstützte Studienplätze</t>
  </si>
  <si>
    <t>O17</t>
  </si>
  <si>
    <t>O18</t>
  </si>
  <si>
    <t>Ausbau der generationsübergreifenden Daseinsvorsorge und sozialer Knotenpunkte</t>
  </si>
  <si>
    <t>O19</t>
  </si>
  <si>
    <t>O20</t>
  </si>
  <si>
    <t>O21</t>
  </si>
  <si>
    <t>O22</t>
  </si>
  <si>
    <t>O23</t>
  </si>
  <si>
    <t>O24</t>
  </si>
  <si>
    <t>Querschnitts-themen</t>
  </si>
  <si>
    <t>O25</t>
  </si>
  <si>
    <t>O26</t>
  </si>
  <si>
    <t>O27</t>
  </si>
  <si>
    <t>O28</t>
  </si>
  <si>
    <t>O29</t>
  </si>
  <si>
    <t>O30</t>
  </si>
  <si>
    <t>Klima- und Umweltschutz sowie Ressourceneffiienz</t>
  </si>
  <si>
    <t>O31</t>
  </si>
  <si>
    <t>Eingesparte Siedlungsabfälle</t>
  </si>
  <si>
    <t>O32</t>
  </si>
  <si>
    <t>Geschaffene oder modernisierte Siedlungsfläche</t>
  </si>
  <si>
    <t>O37</t>
  </si>
  <si>
    <t>Bau- oder Modernisierungsmaßnahmen, die zu einer Reduktion der Abgasbelastung beitragen</t>
  </si>
  <si>
    <t xml:space="preserve">Geschlechterdifferenzierung </t>
  </si>
  <si>
    <t xml:space="preserve"> </t>
  </si>
  <si>
    <t>Anzahl der durch die Maßnahme unterstützten Schüler:innen differenziert nach Geschlecht</t>
  </si>
  <si>
    <r>
      <t xml:space="preserve">Sofern die Spalte Geschlechterdifferenzierung den Wert "Ja" ausgibt, </t>
    </r>
    <r>
      <rPr>
        <sz val="11"/>
        <color rgb="FFFF0000"/>
        <rFont val="Calibri"/>
        <family val="2"/>
        <scheme val="minor"/>
      </rPr>
      <t>sind geschlechterdifferenzierte Werte in zwei Zeilen einzutragen.</t>
    </r>
  </si>
  <si>
    <r>
      <rPr>
        <b/>
        <sz val="18"/>
        <color theme="1"/>
        <rFont val="Calibri"/>
        <family val="2"/>
        <scheme val="minor"/>
      </rPr>
      <t>Zeitliche und mittelseitige Projektbeplanung</t>
    </r>
    <r>
      <rPr>
        <sz val="16"/>
        <color theme="1"/>
        <rFont val="Calibri"/>
        <family val="2"/>
        <scheme val="minor"/>
      </rPr>
      <t xml:space="preserve"> </t>
    </r>
    <r>
      <rPr>
        <sz val="14"/>
        <color theme="1"/>
        <rFont val="Calibri"/>
        <family val="2"/>
        <scheme val="minor"/>
      </rPr>
      <t xml:space="preserve">
</t>
    </r>
    <r>
      <rPr>
        <u/>
        <sz val="14"/>
        <color rgb="FFFF0000"/>
        <rFont val="Calibri"/>
        <family val="2"/>
        <scheme val="minor"/>
      </rPr>
      <t>Bitte um Beachtung:</t>
    </r>
    <r>
      <rPr>
        <sz val="16"/>
        <color theme="1"/>
        <rFont val="Calibri"/>
        <family val="2"/>
        <scheme val="minor"/>
      </rPr>
      <t xml:space="preserve">
</t>
    </r>
    <r>
      <rPr>
        <b/>
        <sz val="11"/>
        <color rgb="FFFF0000"/>
        <rFont val="Calibri"/>
        <family val="2"/>
      </rPr>
      <t xml:space="preserve">→ </t>
    </r>
    <r>
      <rPr>
        <sz val="11"/>
        <color theme="1"/>
        <rFont val="Calibri"/>
        <family val="2"/>
        <scheme val="minor"/>
      </rPr>
      <t xml:space="preserve">Unterlage bitte </t>
    </r>
    <r>
      <rPr>
        <b/>
        <sz val="11"/>
        <color theme="1"/>
        <rFont val="Calibri"/>
        <family val="2"/>
        <scheme val="minor"/>
      </rPr>
      <t>nur digital</t>
    </r>
    <r>
      <rPr>
        <sz val="11"/>
        <color theme="1"/>
        <rFont val="Calibri"/>
        <family val="2"/>
        <scheme val="minor"/>
      </rPr>
      <t xml:space="preserve"> bearbeiten und im</t>
    </r>
    <r>
      <rPr>
        <b/>
        <sz val="11"/>
        <color theme="1"/>
        <rFont val="Calibri"/>
        <family val="2"/>
        <scheme val="minor"/>
      </rPr>
      <t xml:space="preserve"> Excel-Dateiformat</t>
    </r>
    <r>
      <rPr>
        <sz val="11"/>
        <color theme="1"/>
        <rFont val="Calibri"/>
        <family val="2"/>
        <scheme val="minor"/>
      </rPr>
      <t xml:space="preserve"> abspeichern/versenden</t>
    </r>
    <r>
      <rPr>
        <sz val="11"/>
        <rFont val="Calibri"/>
        <family val="2"/>
        <scheme val="minor"/>
      </rPr>
      <t xml:space="preserve"> (</t>
    </r>
    <r>
      <rPr>
        <b/>
        <sz val="11"/>
        <color rgb="FFFF0000"/>
        <rFont val="Calibri"/>
        <family val="2"/>
        <scheme val="minor"/>
      </rPr>
      <t>keine</t>
    </r>
    <r>
      <rPr>
        <sz val="11"/>
        <color theme="1"/>
        <rFont val="Calibri"/>
        <family val="2"/>
        <scheme val="minor"/>
      </rPr>
      <t xml:space="preserve"> PDF-Konvertierung)
</t>
    </r>
    <r>
      <rPr>
        <b/>
        <sz val="11"/>
        <color rgb="FFFF0000"/>
        <rFont val="Calibri"/>
        <family val="2"/>
        <scheme val="minor"/>
      </rPr>
      <t>→</t>
    </r>
    <r>
      <rPr>
        <sz val="11"/>
        <color theme="1"/>
        <rFont val="Calibri"/>
        <family val="2"/>
        <scheme val="minor"/>
      </rPr>
      <t xml:space="preserve"> </t>
    </r>
    <r>
      <rPr>
        <b/>
        <sz val="11"/>
        <color theme="1"/>
        <rFont val="Calibri"/>
        <family val="2"/>
        <scheme val="minor"/>
      </rPr>
      <t>Weitergabe der Unterlage</t>
    </r>
    <r>
      <rPr>
        <sz val="11"/>
        <color theme="1"/>
        <rFont val="Calibri"/>
        <family val="2"/>
        <scheme val="minor"/>
      </rPr>
      <t xml:space="preserve">
       Wir weisen Sie darauf hin, dass diese Projektunterlage durch die bewilligende Stelle an die Staatskanzlei und Ministerium für Kultur des Landes Sachsen-Anhalt (Stabsstelle Strukturwandel) und andere befasste Ressorts der Landesregierung sowie an die jeweils zuständige Gebiets-
       körperschaft (Landkreis Anhalt-Bitterfeld, Burgenlandkreis, kreisfreie Stadt Halle (Saale), Landkreis Mansfeld Südharz oder den Saalekreis), welcher die Hoheit über das von ihr verwaltete Fördermittelbudget obliegt, weitergegeben wird.</t>
    </r>
    <r>
      <rPr>
        <b/>
        <sz val="11"/>
        <color theme="1"/>
        <rFont val="Calibri"/>
        <family val="2"/>
        <scheme val="minor"/>
      </rPr>
      <t xml:space="preserve">
</t>
    </r>
    <r>
      <rPr>
        <b/>
        <sz val="11"/>
        <color rgb="FFFF0000"/>
        <rFont val="Calibri"/>
        <family val="2"/>
        <scheme val="minor"/>
      </rPr>
      <t>→</t>
    </r>
    <r>
      <rPr>
        <b/>
        <sz val="11"/>
        <color theme="1"/>
        <rFont val="Calibri"/>
        <family val="2"/>
        <scheme val="minor"/>
      </rPr>
      <t xml:space="preserve"> </t>
    </r>
    <r>
      <rPr>
        <sz val="11"/>
        <color theme="1"/>
        <rFont val="Calibri"/>
        <family val="2"/>
        <scheme val="minor"/>
      </rPr>
      <t xml:space="preserve">bei </t>
    </r>
    <r>
      <rPr>
        <b/>
        <sz val="11"/>
        <color theme="1"/>
        <rFont val="Calibri"/>
        <family val="2"/>
        <scheme val="minor"/>
      </rPr>
      <t>komplexen Projekten</t>
    </r>
    <r>
      <rPr>
        <sz val="11"/>
        <color theme="1"/>
        <rFont val="Calibri"/>
        <family val="2"/>
        <scheme val="minor"/>
      </rPr>
      <t xml:space="preserve">, die aus mehreren Teilprojekten bestehen, ist der Projektstand </t>
    </r>
    <r>
      <rPr>
        <b/>
        <sz val="11"/>
        <color theme="1"/>
        <rFont val="Calibri"/>
        <family val="2"/>
        <scheme val="minor"/>
      </rPr>
      <t>pro Teilprojekt</t>
    </r>
    <r>
      <rPr>
        <sz val="11"/>
        <color theme="1"/>
        <rFont val="Calibri"/>
        <family val="2"/>
        <scheme val="minor"/>
      </rPr>
      <t xml:space="preserve"> abzubilden</t>
    </r>
  </si>
  <si>
    <r>
      <t xml:space="preserve"> Meldung 31.03. </t>
    </r>
    <r>
      <rPr>
        <sz val="11"/>
        <color theme="1"/>
        <rFont val="Calibri"/>
        <family val="2"/>
      </rPr>
      <t>→</t>
    </r>
  </si>
  <si>
    <r>
      <t xml:space="preserve">Meldung 30.09. </t>
    </r>
    <r>
      <rPr>
        <sz val="11"/>
        <color theme="1"/>
        <rFont val="Calibri"/>
        <family val="2"/>
      </rPr>
      <t>→</t>
    </r>
  </si>
  <si>
    <r>
      <t>Status</t>
    </r>
    <r>
      <rPr>
        <sz val="9"/>
        <color theme="1"/>
        <rFont val="Calibri"/>
        <family val="2"/>
        <scheme val="minor"/>
      </rPr>
      <t xml:space="preserve"> (bitte auswählen)</t>
    </r>
  </si>
  <si>
    <r>
      <t xml:space="preserve">PLAN </t>
    </r>
    <r>
      <rPr>
        <sz val="11"/>
        <color theme="1"/>
        <rFont val="Calibri"/>
        <family val="2"/>
      </rPr>
      <t>⁵</t>
    </r>
    <r>
      <rPr>
        <sz val="11"/>
        <color theme="1"/>
        <rFont val="Calibri"/>
        <family val="2"/>
        <scheme val="minor"/>
      </rPr>
      <t xml:space="preserve">
Datum²</t>
    </r>
  </si>
  <si>
    <r>
      <t>IST</t>
    </r>
    <r>
      <rPr>
        <sz val="11"/>
        <color theme="1"/>
        <rFont val="Calibri"/>
        <family val="2"/>
      </rPr>
      <t>⁶</t>
    </r>
    <r>
      <rPr>
        <sz val="11"/>
        <color theme="1"/>
        <rFont val="Calibri"/>
        <family val="2"/>
        <scheme val="minor"/>
      </rPr>
      <t xml:space="preserve">
Datum²</t>
    </r>
  </si>
  <si>
    <t>ba) Teilbescheid</t>
  </si>
  <si>
    <t>bb) vorläufiger Zuwendungsbescheid</t>
  </si>
  <si>
    <t>bc) Zuwendungsbescheid</t>
  </si>
  <si>
    <r>
      <t xml:space="preserve">Projektplan </t>
    </r>
    <r>
      <rPr>
        <sz val="14"/>
        <color theme="1"/>
        <rFont val="Calibri"/>
        <family val="2"/>
        <scheme val="minor"/>
      </rPr>
      <t xml:space="preserve">(Umsetzungsstrategie) </t>
    </r>
    <r>
      <rPr>
        <sz val="14"/>
        <color theme="1"/>
        <rFont val="Calibri"/>
        <family val="2"/>
      </rPr>
      <t>→</t>
    </r>
    <r>
      <rPr>
        <sz val="11.2"/>
        <color theme="1"/>
        <rFont val="Calibri"/>
        <family val="2"/>
      </rPr>
      <t xml:space="preserve"> </t>
    </r>
    <r>
      <rPr>
        <sz val="11.2"/>
        <color rgb="FFFF0000"/>
        <rFont val="Calibri"/>
        <family val="2"/>
      </rPr>
      <t xml:space="preserve">Hinweis: </t>
    </r>
    <r>
      <rPr>
        <sz val="11.2"/>
        <rFont val="Calibri"/>
        <family val="2"/>
      </rPr>
      <t xml:space="preserve">Zellwerte bitte einzeln eintragen, </t>
    </r>
    <r>
      <rPr>
        <b/>
        <sz val="11.2"/>
        <color rgb="FFFF0000"/>
        <rFont val="Calibri"/>
        <family val="2"/>
      </rPr>
      <t>nicht</t>
    </r>
    <r>
      <rPr>
        <sz val="11.2"/>
        <rFont val="Calibri"/>
        <family val="2"/>
      </rPr>
      <t xml:space="preserve"> kopieren!</t>
    </r>
  </si>
  <si>
    <r>
      <t>Gesamt</t>
    </r>
    <r>
      <rPr>
        <b/>
        <sz val="11"/>
        <rFont val="Calibri"/>
        <family val="2"/>
      </rPr>
      <t>⁴</t>
    </r>
  </si>
  <si>
    <r>
      <rPr>
        <b/>
        <sz val="11"/>
        <rFont val="Calibri"/>
        <family val="2"/>
        <scheme val="minor"/>
      </rPr>
      <t>Zeitänderung</t>
    </r>
    <r>
      <rPr>
        <b/>
        <sz val="11"/>
        <rFont val="Calibri"/>
        <family val="2"/>
      </rPr>
      <t>⁴</t>
    </r>
    <r>
      <rPr>
        <sz val="11"/>
        <rFont val="Calibri"/>
        <family val="2"/>
        <scheme val="minor"/>
      </rPr>
      <t xml:space="preserve">
+/- in Monaten</t>
    </r>
  </si>
  <si>
    <t>Quartale</t>
  </si>
  <si>
    <t>PLAN⁵</t>
  </si>
  <si>
    <r>
      <t xml:space="preserve">IST </t>
    </r>
    <r>
      <rPr>
        <sz val="9"/>
        <color theme="1"/>
        <rFont val="Calibri"/>
        <family val="2"/>
      </rPr>
      <t>⁶</t>
    </r>
  </si>
  <si>
    <r>
      <t xml:space="preserve">IST </t>
    </r>
    <r>
      <rPr>
        <sz val="9"/>
        <rFont val="Calibri"/>
        <family val="2"/>
      </rPr>
      <t>⁶</t>
    </r>
  </si>
  <si>
    <r>
      <rPr>
        <b/>
        <sz val="11"/>
        <color theme="1"/>
        <rFont val="Calibri"/>
        <family val="2"/>
      </rPr>
      <t>Investitionskosten</t>
    </r>
    <r>
      <rPr>
        <b/>
        <sz val="11"/>
        <color rgb="FFFF0000"/>
        <rFont val="Calibri"/>
        <family val="2"/>
      </rPr>
      <t>⁴</t>
    </r>
    <r>
      <rPr>
        <sz val="11"/>
        <color theme="1"/>
        <rFont val="Calibri"/>
        <family val="2"/>
        <scheme val="minor"/>
      </rPr>
      <t xml:space="preserve"> bis zum Ende des Vorhabenszeitraumes</t>
    </r>
    <r>
      <rPr>
        <b/>
        <sz val="11"/>
        <color theme="1"/>
        <rFont val="Calibri"/>
        <family val="2"/>
        <scheme val="minor"/>
      </rPr>
      <t xml:space="preserve"> 
(</t>
    </r>
    <r>
      <rPr>
        <b/>
        <sz val="11"/>
        <color rgb="FFFF0000"/>
        <rFont val="Calibri"/>
        <family val="2"/>
        <scheme val="minor"/>
      </rPr>
      <t>ursprüngliche⁵</t>
    </r>
    <r>
      <rPr>
        <b/>
        <sz val="11"/>
        <color theme="1"/>
        <rFont val="Calibri"/>
        <family val="2"/>
        <scheme val="minor"/>
      </rPr>
      <t xml:space="preserve"> Planung)</t>
    </r>
    <r>
      <rPr>
        <sz val="11"/>
        <color theme="1"/>
        <rFont val="Calibri"/>
        <family val="2"/>
        <scheme val="minor"/>
      </rPr>
      <t xml:space="preserve"> in EUR</t>
    </r>
  </si>
  <si>
    <t xml:space="preserve">Mittelentwicklung </t>
  </si>
  <si>
    <r>
      <rPr>
        <b/>
        <sz val="11"/>
        <color theme="1"/>
        <rFont val="Calibri"/>
        <family val="2"/>
      </rPr>
      <t>Investitionskosten</t>
    </r>
    <r>
      <rPr>
        <b/>
        <sz val="11"/>
        <color rgb="FFFF0000"/>
        <rFont val="Calibri"/>
        <family val="2"/>
      </rPr>
      <t>⁴</t>
    </r>
    <r>
      <rPr>
        <sz val="11"/>
        <color theme="1"/>
        <rFont val="Calibri"/>
        <family val="2"/>
        <scheme val="minor"/>
      </rPr>
      <t xml:space="preserve"> bis zum Ende des Vorhabenszeitraumes</t>
    </r>
    <r>
      <rPr>
        <b/>
        <sz val="11"/>
        <color theme="1"/>
        <rFont val="Calibri"/>
        <family val="2"/>
        <scheme val="minor"/>
      </rPr>
      <t xml:space="preserve"> 
(IST</t>
    </r>
    <r>
      <rPr>
        <b/>
        <sz val="11"/>
        <color rgb="FFFF0000"/>
        <rFont val="Calibri"/>
        <family val="2"/>
        <scheme val="minor"/>
      </rPr>
      <t>⁶</t>
    </r>
    <r>
      <rPr>
        <b/>
        <sz val="11"/>
        <color theme="1"/>
        <rFont val="Calibri"/>
        <family val="2"/>
        <scheme val="minor"/>
      </rPr>
      <t xml:space="preserve">) </t>
    </r>
    <r>
      <rPr>
        <sz val="11"/>
        <color theme="1"/>
        <rFont val="Calibri"/>
        <family val="2"/>
        <scheme val="minor"/>
      </rPr>
      <t>in EUR</t>
    </r>
  </si>
  <si>
    <r>
      <t>Mittelbedarf Zuschuss BUND</t>
    </r>
    <r>
      <rPr>
        <b/>
        <sz val="11"/>
        <color rgb="FFFF0000"/>
        <rFont val="Calibri"/>
        <family val="2"/>
      </rPr>
      <t>⁴</t>
    </r>
    <r>
      <rPr>
        <sz val="11"/>
        <color theme="1"/>
        <rFont val="Calibri"/>
        <family val="2"/>
        <scheme val="minor"/>
      </rPr>
      <t xml:space="preserve"> bis zum Ende des Vorhabenszeitraumes</t>
    </r>
    <r>
      <rPr>
        <b/>
        <sz val="11"/>
        <color theme="1"/>
        <rFont val="Calibri"/>
        <family val="2"/>
        <scheme val="minor"/>
      </rPr>
      <t xml:space="preserve"> 
(</t>
    </r>
    <r>
      <rPr>
        <b/>
        <sz val="11"/>
        <color rgb="FFFF0000"/>
        <rFont val="Calibri"/>
        <family val="2"/>
        <scheme val="minor"/>
      </rPr>
      <t>ursprüngliche⁵</t>
    </r>
    <r>
      <rPr>
        <b/>
        <sz val="11"/>
        <color theme="1"/>
        <rFont val="Calibri"/>
        <family val="2"/>
        <scheme val="minor"/>
      </rPr>
      <t xml:space="preserve"> Planung) </t>
    </r>
    <r>
      <rPr>
        <sz val="11"/>
        <color theme="1"/>
        <rFont val="Calibri"/>
        <family val="2"/>
        <scheme val="minor"/>
      </rPr>
      <t>in EUR</t>
    </r>
  </si>
  <si>
    <r>
      <t>Mittelbedarf Zuschuss BUND</t>
    </r>
    <r>
      <rPr>
        <b/>
        <sz val="11"/>
        <color rgb="FFFF0000"/>
        <rFont val="Calibri"/>
        <family val="2"/>
      </rPr>
      <t>⁴</t>
    </r>
    <r>
      <rPr>
        <b/>
        <sz val="11"/>
        <color theme="1"/>
        <rFont val="Calibri"/>
        <family val="2"/>
        <scheme val="minor"/>
      </rPr>
      <t xml:space="preserve"> </t>
    </r>
    <r>
      <rPr>
        <sz val="11"/>
        <color theme="1"/>
        <rFont val="Calibri"/>
        <family val="2"/>
        <scheme val="minor"/>
      </rPr>
      <t>bis zum Ende des Vorhabenszeitraumes</t>
    </r>
    <r>
      <rPr>
        <b/>
        <sz val="11"/>
        <color theme="1"/>
        <rFont val="Calibri"/>
        <family val="2"/>
        <scheme val="minor"/>
      </rPr>
      <t xml:space="preserve"> 
(</t>
    </r>
    <r>
      <rPr>
        <b/>
        <sz val="11"/>
        <rFont val="Calibri"/>
        <family val="2"/>
        <scheme val="minor"/>
      </rPr>
      <t>IST</t>
    </r>
    <r>
      <rPr>
        <b/>
        <sz val="11"/>
        <color rgb="FFFF0000"/>
        <rFont val="Calibri"/>
        <family val="2"/>
        <scheme val="minor"/>
      </rPr>
      <t>⁶</t>
    </r>
    <r>
      <rPr>
        <b/>
        <sz val="11"/>
        <color theme="1"/>
        <rFont val="Calibri"/>
        <family val="2"/>
        <scheme val="minor"/>
      </rPr>
      <t xml:space="preserve">) </t>
    </r>
    <r>
      <rPr>
        <sz val="11"/>
        <color theme="1"/>
        <rFont val="Calibri"/>
        <family val="2"/>
        <scheme val="minor"/>
      </rPr>
      <t>in EUR</t>
    </r>
  </si>
  <si>
    <r>
      <rPr>
        <b/>
        <sz val="11"/>
        <color rgb="FFFF0000"/>
        <rFont val="Calibri"/>
        <family val="2"/>
        <scheme val="minor"/>
      </rPr>
      <t>bereits</t>
    </r>
    <r>
      <rPr>
        <b/>
        <sz val="11"/>
        <color theme="1"/>
        <rFont val="Calibri"/>
        <family val="2"/>
        <scheme val="minor"/>
      </rPr>
      <t xml:space="preserve"> erfolgter Mittelabfluss Zuschuss BUND</t>
    </r>
    <r>
      <rPr>
        <b/>
        <sz val="11"/>
        <color rgb="FFFF0000"/>
        <rFont val="Calibri"/>
        <family val="2"/>
      </rPr>
      <t>⁴</t>
    </r>
    <r>
      <rPr>
        <b/>
        <sz val="11"/>
        <color theme="1"/>
        <rFont val="Calibri"/>
        <family val="2"/>
        <scheme val="minor"/>
      </rPr>
      <t xml:space="preserve"> </t>
    </r>
    <r>
      <rPr>
        <sz val="11"/>
        <color theme="1"/>
        <rFont val="Calibri"/>
        <family val="2"/>
        <scheme val="minor"/>
      </rPr>
      <t>in EUR</t>
    </r>
  </si>
  <si>
    <r>
      <rPr>
        <b/>
        <sz val="11"/>
        <color rgb="FFFF0000"/>
        <rFont val="Calibri"/>
        <family val="2"/>
        <scheme val="minor"/>
      </rPr>
      <t>künftig</t>
    </r>
    <r>
      <rPr>
        <b/>
        <sz val="11"/>
        <color theme="1"/>
        <rFont val="Calibri"/>
        <family val="2"/>
        <scheme val="minor"/>
      </rPr>
      <t xml:space="preserve"> geplanter Mittelabfluss Zuschuss BUND</t>
    </r>
    <r>
      <rPr>
        <b/>
        <sz val="11"/>
        <color rgb="FFFF0000"/>
        <rFont val="Calibri"/>
        <family val="2"/>
      </rPr>
      <t xml:space="preserve">⁴ </t>
    </r>
    <r>
      <rPr>
        <sz val="11"/>
        <rFont val="Calibri"/>
        <family val="2"/>
      </rPr>
      <t>in EUR</t>
    </r>
  </si>
  <si>
    <t>Gesamt</t>
  </si>
  <si>
    <r>
      <t>¹ bei komplexen Projekten Bezeichnung Gesamtprojekt
² Datumsangabe nur für bewilligte Projekte (Format: TT.MM.JJJJ)
³ zeitliche Angaben zu den Arbeitspaketen bitte durch entsprechende</t>
    </r>
    <r>
      <rPr>
        <b/>
        <sz val="11"/>
        <color theme="1"/>
        <rFont val="Calibri"/>
        <family val="2"/>
      </rPr>
      <t xml:space="preserve"> "X"-Setzung</t>
    </r>
    <r>
      <rPr>
        <sz val="11"/>
        <color theme="1"/>
        <rFont val="Calibri"/>
        <family val="2"/>
      </rPr>
      <t xml:space="preserve"> in den Jahresscheiben
⁴ bitte die entsprechenden Werte mittels Zahleneingabe eintragen
⁵ ursprünglicher PLAN = Daten/Pläne und Grundannahmen</t>
    </r>
    <r>
      <rPr>
        <b/>
        <sz val="11"/>
        <color theme="1"/>
        <rFont val="Calibri"/>
        <family val="2"/>
      </rPr>
      <t xml:space="preserve"> gemäß </t>
    </r>
    <r>
      <rPr>
        <sz val="11"/>
        <color theme="1"/>
        <rFont val="Calibri"/>
        <family val="2"/>
      </rPr>
      <t xml:space="preserve">Projektanmeldung zur IMA bzw. dem BUND/BAFA
⁶ aktueller IST-Stand = halbjährlich </t>
    </r>
    <r>
      <rPr>
        <b/>
        <sz val="11"/>
        <color theme="1"/>
        <rFont val="Calibri"/>
        <family val="2"/>
      </rPr>
      <t>fortzuschreibende</t>
    </r>
    <r>
      <rPr>
        <sz val="11"/>
        <color theme="1"/>
        <rFont val="Calibri"/>
        <family val="2"/>
      </rPr>
      <t xml:space="preserve"> Daten/Pläne </t>
    </r>
    <r>
      <rPr>
        <b/>
        <sz val="11"/>
        <color theme="1"/>
        <rFont val="Calibri"/>
        <family val="2"/>
      </rPr>
      <t xml:space="preserve">gemäß </t>
    </r>
    <r>
      <rPr>
        <sz val="11"/>
        <color theme="1"/>
        <rFont val="Calibri"/>
        <family val="2"/>
      </rPr>
      <t>Stand zum Stichtag 31.03./30.09 des</t>
    </r>
    <r>
      <rPr>
        <b/>
        <sz val="11"/>
        <color theme="1"/>
        <rFont val="Calibri"/>
        <family val="2"/>
      </rPr>
      <t xml:space="preserve"> laufenden Jahres </t>
    </r>
  </si>
  <si>
    <t>Gemeinde XY…</t>
  </si>
  <si>
    <t>Errichtung…</t>
  </si>
  <si>
    <t>Neubau…</t>
  </si>
  <si>
    <t>Arbeitspaket Realisierung</t>
  </si>
  <si>
    <t>1. Neubau Gebäude</t>
  </si>
  <si>
    <t>Vorbereitungsphase</t>
  </si>
  <si>
    <t>Baustelleneinrichtung:</t>
  </si>
  <si>
    <r>
      <t>·</t>
    </r>
    <r>
      <rPr>
        <sz val="7"/>
        <color theme="1"/>
        <rFont val="Times New Roman"/>
        <family val="1"/>
      </rPr>
      <t xml:space="preserve">         </t>
    </r>
    <r>
      <rPr>
        <sz val="11"/>
        <color theme="1"/>
        <rFont val="Arial"/>
        <family val="2"/>
      </rPr>
      <t>Einrichtung der Baustelle: Klärung der Zugangswege, Errichtung von Zäunen und Sicherheitsvorkehrungen.</t>
    </r>
  </si>
  <si>
    <r>
      <t>·</t>
    </r>
    <r>
      <rPr>
        <sz val="7"/>
        <color theme="1"/>
        <rFont val="Times New Roman"/>
        <family val="1"/>
      </rPr>
      <t xml:space="preserve">         </t>
    </r>
    <r>
      <rPr>
        <sz val="11"/>
        <color theme="1"/>
        <rFont val="Arial"/>
        <family val="2"/>
      </rPr>
      <t>Einrichtung von Baubüros: Errichtung von Bürocontainern für die Bauleitung, Planung und Verwaltung des Bauprojekts.</t>
    </r>
  </si>
  <si>
    <r>
      <t>·</t>
    </r>
    <r>
      <rPr>
        <sz val="7"/>
        <color theme="1"/>
        <rFont val="Times New Roman"/>
        <family val="1"/>
      </rPr>
      <t xml:space="preserve">         </t>
    </r>
    <r>
      <rPr>
        <sz val="11"/>
        <color theme="1"/>
        <rFont val="Arial"/>
        <family val="2"/>
      </rPr>
      <t>Einrichtung von Lagerflächen: Bereitstellung von Lagerräumen für Baumaterialien und Werkzeuge.</t>
    </r>
  </si>
  <si>
    <t>Durchführungshase</t>
  </si>
  <si>
    <t>Rohbau:</t>
  </si>
  <si>
    <r>
      <t>·</t>
    </r>
    <r>
      <rPr>
        <sz val="7"/>
        <color theme="1"/>
        <rFont val="Times New Roman"/>
        <family val="1"/>
      </rPr>
      <t xml:space="preserve">         </t>
    </r>
    <r>
      <rPr>
        <sz val="11"/>
        <color theme="1"/>
        <rFont val="Arial"/>
        <family val="2"/>
      </rPr>
      <t>Erdarbeiten: Ausheben der Baugrube, Bodenabtrag oder Bodenauffüllung je nach Bedarf.</t>
    </r>
  </si>
  <si>
    <r>
      <t>·</t>
    </r>
    <r>
      <rPr>
        <sz val="7"/>
        <color theme="1"/>
        <rFont val="Times New Roman"/>
        <family val="1"/>
      </rPr>
      <t xml:space="preserve">         </t>
    </r>
    <r>
      <rPr>
        <sz val="11"/>
        <color theme="1"/>
        <rFont val="Arial"/>
        <family val="2"/>
      </rPr>
      <t>Fundament: Errichtung der Fundamente und Bodenplatten.</t>
    </r>
  </si>
  <si>
    <r>
      <t>·</t>
    </r>
    <r>
      <rPr>
        <sz val="7"/>
        <color theme="1"/>
        <rFont val="Times New Roman"/>
        <family val="1"/>
      </rPr>
      <t xml:space="preserve">         </t>
    </r>
    <r>
      <rPr>
        <sz val="11"/>
        <color theme="1"/>
        <rFont val="Arial"/>
        <family val="2"/>
      </rPr>
      <t>Tragwerk: Aufbau der Tragstruktur des Gebäudes, einschließlich Stützen, Balken und Decken.</t>
    </r>
  </si>
  <si>
    <t>Hochbau:</t>
  </si>
  <si>
    <r>
      <t>·</t>
    </r>
    <r>
      <rPr>
        <sz val="7"/>
        <color theme="1"/>
        <rFont val="Times New Roman"/>
        <family val="1"/>
      </rPr>
      <t xml:space="preserve">         </t>
    </r>
    <r>
      <rPr>
        <sz val="11"/>
        <color theme="1"/>
        <rFont val="Arial"/>
        <family val="2"/>
      </rPr>
      <t>Mauerwerksarbeiten: Errichtung von Innen- und Außenwänden.</t>
    </r>
  </si>
  <si>
    <r>
      <t>·</t>
    </r>
    <r>
      <rPr>
        <sz val="7"/>
        <color theme="1"/>
        <rFont val="Times New Roman"/>
        <family val="1"/>
      </rPr>
      <t xml:space="preserve">         </t>
    </r>
    <r>
      <rPr>
        <sz val="11"/>
        <color theme="1"/>
        <rFont val="Arial"/>
        <family val="2"/>
      </rPr>
      <t>Dachkonstruktion: Errichtung des Dachstuhls und der Dacheindeckung.</t>
    </r>
  </si>
  <si>
    <r>
      <t>·</t>
    </r>
    <r>
      <rPr>
        <sz val="7"/>
        <color theme="1"/>
        <rFont val="Times New Roman"/>
        <family val="1"/>
      </rPr>
      <t xml:space="preserve">         </t>
    </r>
    <r>
      <rPr>
        <sz val="11"/>
        <color theme="1"/>
        <rFont val="Arial"/>
        <family val="2"/>
      </rPr>
      <t>Fenster und Türen: Einbau von Fenstern, Türen und anderen Öffnungen.</t>
    </r>
  </si>
  <si>
    <t xml:space="preserve">Installationen: </t>
  </si>
  <si>
    <r>
      <t>·</t>
    </r>
    <r>
      <rPr>
        <sz val="7"/>
        <color theme="1"/>
        <rFont val="Times New Roman"/>
        <family val="1"/>
      </rPr>
      <t xml:space="preserve">         </t>
    </r>
    <r>
      <rPr>
        <sz val="11"/>
        <color theme="1"/>
        <rFont val="Arial"/>
        <family val="2"/>
      </rPr>
      <t>Installation von Elektro-, Sanitär- und Lüftungssystemen.</t>
    </r>
  </si>
  <si>
    <t>Innenausbau:</t>
  </si>
  <si>
    <r>
      <t>·</t>
    </r>
    <r>
      <rPr>
        <sz val="7"/>
        <color theme="1"/>
        <rFont val="Times New Roman"/>
        <family val="1"/>
      </rPr>
      <t xml:space="preserve">         </t>
    </r>
    <r>
      <rPr>
        <sz val="11"/>
        <color theme="1"/>
        <rFont val="Arial"/>
        <family val="2"/>
      </rPr>
      <t>Putz- und Estricharbeiten: Aufbringen von Putz und Estrich auf Wänden und Böden.</t>
    </r>
  </si>
  <si>
    <r>
      <t>·</t>
    </r>
    <r>
      <rPr>
        <sz val="7"/>
        <color theme="1"/>
        <rFont val="Times New Roman"/>
        <family val="1"/>
      </rPr>
      <t xml:space="preserve">         </t>
    </r>
    <r>
      <rPr>
        <sz val="11"/>
        <color theme="1"/>
        <rFont val="Arial"/>
        <family val="2"/>
      </rPr>
      <t>Trockenbau: Errichtung von Trennwänden, Einbau von Deckenverkleidungen.</t>
    </r>
  </si>
  <si>
    <r>
      <t>·</t>
    </r>
    <r>
      <rPr>
        <sz val="7"/>
        <color theme="1"/>
        <rFont val="Times New Roman"/>
        <family val="1"/>
      </rPr>
      <t xml:space="preserve">         </t>
    </r>
    <r>
      <rPr>
        <sz val="11"/>
        <color theme="1"/>
        <rFont val="Arial"/>
        <family val="2"/>
      </rPr>
      <t>Bodenbeläge: Verlegung von Fliesen, Parkett, Teppich oder anderen Bodenbelägen.</t>
    </r>
  </si>
  <si>
    <r>
      <t>·</t>
    </r>
    <r>
      <rPr>
        <sz val="7"/>
        <color theme="1"/>
        <rFont val="Times New Roman"/>
        <family val="1"/>
      </rPr>
      <t xml:space="preserve">         </t>
    </r>
    <r>
      <rPr>
        <sz val="11"/>
        <color theme="1"/>
        <rFont val="Arial"/>
        <family val="2"/>
      </rPr>
      <t>Malerarbeiten: Anstrich der Wände und Decken.</t>
    </r>
  </si>
  <si>
    <r>
      <t>·</t>
    </r>
    <r>
      <rPr>
        <sz val="7"/>
        <color theme="1"/>
        <rFont val="Times New Roman"/>
        <family val="1"/>
      </rPr>
      <t xml:space="preserve">         </t>
    </r>
    <r>
      <rPr>
        <sz val="11"/>
        <color theme="1"/>
        <rFont val="Arial"/>
        <family val="2"/>
      </rPr>
      <t>Innentüren und -verkleidungen: Einbau von Innentüren, Verkleidung von Wänden und Decken.</t>
    </r>
  </si>
  <si>
    <t>Abschlussphase</t>
  </si>
  <si>
    <t>Abschlussarbeiten:</t>
  </si>
  <si>
    <r>
      <t>·</t>
    </r>
    <r>
      <rPr>
        <sz val="7"/>
        <color theme="1"/>
        <rFont val="Times New Roman"/>
        <family val="1"/>
      </rPr>
      <t xml:space="preserve">         </t>
    </r>
    <r>
      <rPr>
        <sz val="11"/>
        <color theme="1"/>
        <rFont val="Arial"/>
        <family val="2"/>
      </rPr>
      <t>Installation von Sanitäreinrichtungen: Einbau von Sanitäranlagen wie Waschbecken, Toiletten, Duschen.</t>
    </r>
  </si>
  <si>
    <r>
      <t>·</t>
    </r>
    <r>
      <rPr>
        <sz val="7"/>
        <color theme="1"/>
        <rFont val="Times New Roman"/>
        <family val="1"/>
      </rPr>
      <t xml:space="preserve">         </t>
    </r>
    <r>
      <rPr>
        <sz val="11"/>
        <color theme="1"/>
        <rFont val="Arial"/>
        <family val="2"/>
      </rPr>
      <t>Elektroinstallationen: Installation von Steckdosen, Schaltern, Beleuchtungskörpern.</t>
    </r>
  </si>
  <si>
    <r>
      <t>·</t>
    </r>
    <r>
      <rPr>
        <sz val="7"/>
        <color theme="1"/>
        <rFont val="Times New Roman"/>
        <family val="1"/>
      </rPr>
      <t xml:space="preserve">         </t>
    </r>
    <r>
      <rPr>
        <sz val="11"/>
        <color theme="1"/>
        <rFont val="Arial"/>
        <family val="2"/>
      </rPr>
      <t>Endreinigung: Reinigung des Gebäudes nach Abschluss der Bauarbeiten.</t>
    </r>
  </si>
  <si>
    <r>
      <t>·</t>
    </r>
    <r>
      <rPr>
        <sz val="7"/>
        <color theme="1"/>
        <rFont val="Times New Roman"/>
        <family val="1"/>
      </rPr>
      <t xml:space="preserve">         </t>
    </r>
    <r>
      <rPr>
        <sz val="11"/>
        <color theme="1"/>
        <rFont val="Arial"/>
        <family val="2"/>
      </rPr>
      <t>Abnahme und Mängelbeseitigung: Überprüfung des fertigen Gebäudes, Behebung eventueller Mängel.</t>
    </r>
  </si>
  <si>
    <t>2. Gebäudesanierung</t>
  </si>
  <si>
    <t>Vorbereitungsphase:</t>
  </si>
  <si>
    <r>
      <t>·</t>
    </r>
    <r>
      <rPr>
        <sz val="7"/>
        <color theme="1"/>
        <rFont val="Times New Roman"/>
        <family val="1"/>
      </rPr>
      <t xml:space="preserve">         </t>
    </r>
    <r>
      <rPr>
        <sz val="11"/>
        <color theme="1"/>
        <rFont val="Arial"/>
        <family val="2"/>
      </rPr>
      <t>Materialbeschaffung: Ermittlung der benötigten Materialien und Beauftragung von Lieferanten.</t>
    </r>
  </si>
  <si>
    <r>
      <t>·</t>
    </r>
    <r>
      <rPr>
        <sz val="7"/>
        <color theme="1"/>
        <rFont val="Times New Roman"/>
        <family val="1"/>
      </rPr>
      <t xml:space="preserve">         </t>
    </r>
    <r>
      <rPr>
        <sz val="11"/>
        <color theme="1"/>
        <rFont val="Arial"/>
        <family val="2"/>
      </rPr>
      <t>Bauvorbereitung: Einrichtung der Baustelle, Sicherungsmaßnahmen, gegebenenfalls Auslagerung von Möbeln oder Gegenständen.</t>
    </r>
  </si>
  <si>
    <t>Durchführungsphase</t>
  </si>
  <si>
    <t>Durchführungsphase:</t>
  </si>
  <si>
    <r>
      <t>·</t>
    </r>
    <r>
      <rPr>
        <sz val="7"/>
        <color theme="1"/>
        <rFont val="Times New Roman"/>
        <family val="1"/>
      </rPr>
      <t xml:space="preserve">         </t>
    </r>
    <r>
      <rPr>
        <sz val="11"/>
        <color theme="1"/>
        <rFont val="Arial"/>
        <family val="2"/>
      </rPr>
      <t>Abbrucharbeiten: Entfernung von nicht mehr benötigten oder beschädigten Bauteilen.</t>
    </r>
  </si>
  <si>
    <r>
      <t>·</t>
    </r>
    <r>
      <rPr>
        <sz val="7"/>
        <color theme="1"/>
        <rFont val="Times New Roman"/>
        <family val="1"/>
      </rPr>
      <t xml:space="preserve">         </t>
    </r>
    <r>
      <rPr>
        <sz val="11"/>
        <color theme="1"/>
        <rFont val="Arial"/>
        <family val="2"/>
      </rPr>
      <t>Sanierungsarbeiten: Durchführung der geplanten Maßnahmen, wie z.B. Reparatur von Schäden, Austausch von Installationen, energetische Verbesserungen, Innenausbau usw.</t>
    </r>
  </si>
  <si>
    <r>
      <t>·</t>
    </r>
    <r>
      <rPr>
        <sz val="7"/>
        <color theme="1"/>
        <rFont val="Times New Roman"/>
        <family val="1"/>
      </rPr>
      <t xml:space="preserve">         </t>
    </r>
    <r>
      <rPr>
        <sz val="11"/>
        <color theme="1"/>
        <rFont val="Arial"/>
        <family val="2"/>
      </rPr>
      <t>Koordination der Gewerke: Überwachung und Koordination der verschiedenen Handwerker und Dienstleister.</t>
    </r>
  </si>
  <si>
    <t>Abschlussphase:</t>
  </si>
  <si>
    <r>
      <t>·</t>
    </r>
    <r>
      <rPr>
        <sz val="7"/>
        <color theme="1"/>
        <rFont val="Times New Roman"/>
        <family val="1"/>
      </rPr>
      <t xml:space="preserve">         </t>
    </r>
    <r>
      <rPr>
        <sz val="11"/>
        <color theme="1"/>
        <rFont val="Arial"/>
        <family val="2"/>
      </rPr>
      <t>Endarbeiten: Fertigstellung der Sanierungsmaßnahmen, wie z.B. Putz- und Malerarbeiten, Verlegung von Bodenbelägen, Einbau von Türen und Fenstern.</t>
    </r>
  </si>
  <si>
    <r>
      <t>·</t>
    </r>
    <r>
      <rPr>
        <sz val="7"/>
        <color theme="1"/>
        <rFont val="Times New Roman"/>
        <family val="1"/>
      </rPr>
      <t xml:space="preserve">         </t>
    </r>
    <r>
      <rPr>
        <sz val="11"/>
        <color theme="1"/>
        <rFont val="Arial"/>
        <family val="2"/>
      </rPr>
      <t>Reinigung und Aufräumen: Beseitigung von Bauresten und Schmutz.</t>
    </r>
  </si>
  <si>
    <r>
      <t>·</t>
    </r>
    <r>
      <rPr>
        <sz val="7"/>
        <color theme="1"/>
        <rFont val="Times New Roman"/>
        <family val="1"/>
      </rPr>
      <t xml:space="preserve">         </t>
    </r>
    <r>
      <rPr>
        <sz val="11"/>
        <color theme="1"/>
        <rFont val="Arial"/>
        <family val="2"/>
      </rPr>
      <t>Abnahme und Übergabe: Überprüfung der durchgeführten Arbeiten, Behebung von Mängeln und Übergabe des sanierten Gebäudes an den Eigentümer</t>
    </r>
    <r>
      <rPr>
        <sz val="11"/>
        <color theme="1"/>
        <rFont val="Calibri"/>
        <family val="2"/>
        <scheme val="minor"/>
      </rPr>
      <t>.</t>
    </r>
  </si>
  <si>
    <t>3. Erschließung von Gewerbegebieten</t>
  </si>
  <si>
    <t xml:space="preserve">Grundstücksvorbereitung: </t>
  </si>
  <si>
    <r>
      <t>·</t>
    </r>
    <r>
      <rPr>
        <sz val="7"/>
        <color theme="1"/>
        <rFont val="Times New Roman"/>
        <family val="1"/>
      </rPr>
      <t xml:space="preserve">         </t>
    </r>
    <r>
      <rPr>
        <sz val="11"/>
        <color theme="1"/>
        <rFont val="Arial"/>
        <family val="2"/>
      </rPr>
      <t>Vorarbeiten wie Rodung, Geländemodellierung, Bodenverbesserung und Entwässerung.</t>
    </r>
  </si>
  <si>
    <r>
      <t>·</t>
    </r>
    <r>
      <rPr>
        <sz val="7"/>
        <color theme="1"/>
        <rFont val="Times New Roman"/>
        <family val="1"/>
      </rPr>
      <t xml:space="preserve">         </t>
    </r>
    <r>
      <rPr>
        <sz val="11"/>
        <color theme="1"/>
        <rFont val="Arial"/>
        <family val="2"/>
      </rPr>
      <t>Ggf. Flächensanierung</t>
    </r>
  </si>
  <si>
    <t xml:space="preserve">Erschließung mit Medien </t>
  </si>
  <si>
    <r>
      <t>·</t>
    </r>
    <r>
      <rPr>
        <sz val="7"/>
        <color theme="1"/>
        <rFont val="Times New Roman"/>
        <family val="1"/>
      </rPr>
      <t xml:space="preserve">         </t>
    </r>
    <r>
      <rPr>
        <sz val="11"/>
        <color theme="1"/>
        <rFont val="Arial"/>
        <family val="2"/>
      </rPr>
      <t>Energie, Gas, Wasserstoff, Wasser, Abwasser, Telekommunikation und/ oder Breitbandinfrastruktur</t>
    </r>
  </si>
  <si>
    <t xml:space="preserve">Überirdische Infrastruktur: </t>
  </si>
  <si>
    <r>
      <t>·</t>
    </r>
    <r>
      <rPr>
        <sz val="7"/>
        <color theme="1"/>
        <rFont val="Times New Roman"/>
        <family val="1"/>
      </rPr>
      <t xml:space="preserve">         </t>
    </r>
    <r>
      <rPr>
        <sz val="11"/>
        <color theme="1"/>
        <rFont val="Arial"/>
        <family val="2"/>
      </rPr>
      <t>Anlage von Straßen, Gehwegen, Parkplätzen, Grünflächen und anderen erforderlichen Infrastrukturelementen.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</si>
</sst>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Monate&quot;"/>
    <numFmt numFmtId="166" formatCode="#,##0.00,,\ &quot;Mio.&quot;"/>
  </numFmts>
  <fonts count="48"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sz val="11"/>
      <color theme="1"/>
      <name val="Calibri"/>
      <family val="2"/>
    </font>
    <font>
      <sz val="9"/>
      <color theme="1"/>
      <name val="Calibri"/>
      <family val="2"/>
      <scheme val="minor"/>
    </font>
    <font>
      <b/>
      <sz val="16"/>
      <color theme="1"/>
      <name val="Calibri"/>
      <family val="2"/>
      <scheme val="minor"/>
    </font>
    <font>
      <sz val="11"/>
      <color rgb="FF202124"/>
      <name val="Arial"/>
      <family val="2"/>
    </font>
    <font>
      <b/>
      <sz val="11"/>
      <color theme="1"/>
      <name val="Calibri"/>
      <family val="2"/>
    </font>
    <font>
      <sz val="8"/>
      <color theme="1"/>
      <name val="Calibri"/>
      <family val="2"/>
      <scheme val="minor"/>
    </font>
    <font>
      <sz val="16"/>
      <color theme="1"/>
      <name val="Calibri"/>
      <family val="2"/>
      <scheme val="minor"/>
    </font>
    <font>
      <sz val="14"/>
      <color theme="1"/>
      <name val="Calibri"/>
      <family val="2"/>
      <scheme val="minor"/>
    </font>
    <font>
      <b/>
      <sz val="11"/>
      <color rgb="FFFF0000"/>
      <name val="Calibri"/>
      <family val="2"/>
    </font>
    <font>
      <b/>
      <sz val="11"/>
      <color rgb="FFFF0000"/>
      <name val="Calibri"/>
      <family val="2"/>
      <scheme val="minor"/>
    </font>
    <font>
      <b/>
      <i/>
      <sz val="11"/>
      <color rgb="FFFF0000"/>
      <name val="Calibri"/>
      <family val="2"/>
      <scheme val="minor"/>
    </font>
    <font>
      <sz val="9"/>
      <color theme="1"/>
      <name val="Calibri"/>
      <family val="2"/>
    </font>
    <font>
      <sz val="11"/>
      <color rgb="FFFF0000"/>
      <name val="Calibri"/>
      <family val="2"/>
      <scheme val="minor"/>
    </font>
    <font>
      <i/>
      <sz val="11"/>
      <color theme="1"/>
      <name val="Calibri"/>
      <family val="2"/>
      <scheme val="minor"/>
    </font>
    <font>
      <b/>
      <i/>
      <sz val="11"/>
      <color theme="1"/>
      <name val="Calibri"/>
      <family val="2"/>
    </font>
    <font>
      <sz val="10"/>
      <color theme="0" tint="-0.499984740745262"/>
      <name val="Calibri"/>
      <family val="2"/>
      <scheme val="minor"/>
    </font>
    <font>
      <b/>
      <u/>
      <sz val="11"/>
      <color theme="1"/>
      <name val="Calibri"/>
      <family val="2"/>
      <scheme val="minor"/>
    </font>
    <font>
      <b/>
      <sz val="11"/>
      <color indexed="81"/>
      <name val="Segoe UI"/>
      <family val="2"/>
    </font>
    <font>
      <sz val="11"/>
      <color indexed="81"/>
      <name val="Segoe UI"/>
      <family val="2"/>
    </font>
    <font>
      <b/>
      <sz val="12"/>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0"/>
      <color theme="0"/>
      <name val="Calibri"/>
      <family val="2"/>
      <scheme val="minor"/>
    </font>
    <font>
      <sz val="11"/>
      <name val="Calibri"/>
      <family val="2"/>
      <scheme val="minor"/>
    </font>
    <font>
      <b/>
      <sz val="18"/>
      <color theme="1"/>
      <name val="Calibri"/>
      <family val="2"/>
      <scheme val="minor"/>
    </font>
    <font>
      <u/>
      <sz val="14"/>
      <color rgb="FFFF0000"/>
      <name val="Calibri"/>
      <family val="2"/>
      <scheme val="minor"/>
    </font>
    <font>
      <sz val="14"/>
      <color theme="1"/>
      <name val="Calibri"/>
      <family val="2"/>
    </font>
    <font>
      <sz val="11.2"/>
      <color theme="1"/>
      <name val="Calibri"/>
      <family val="2"/>
    </font>
    <font>
      <sz val="11.2"/>
      <color rgb="FFFF0000"/>
      <name val="Calibri"/>
      <family val="2"/>
    </font>
    <font>
      <sz val="11.2"/>
      <name val="Calibri"/>
      <family val="2"/>
    </font>
    <font>
      <b/>
      <sz val="11.2"/>
      <color rgb="FFFF0000"/>
      <name val="Calibri"/>
      <family val="2"/>
    </font>
    <font>
      <b/>
      <sz val="11"/>
      <name val="Calibri"/>
      <family val="2"/>
      <scheme val="minor"/>
    </font>
    <font>
      <b/>
      <sz val="11"/>
      <name val="Calibri"/>
      <family val="2"/>
    </font>
    <font>
      <sz val="9"/>
      <name val="Calibri"/>
      <family val="2"/>
    </font>
    <font>
      <sz val="9"/>
      <name val="Calibri"/>
      <family val="2"/>
      <scheme val="minor"/>
    </font>
    <font>
      <sz val="11"/>
      <name val="Calibri"/>
      <family val="2"/>
    </font>
    <font>
      <b/>
      <u/>
      <sz val="11"/>
      <color theme="1"/>
      <name val="Arial"/>
      <family val="2"/>
    </font>
    <font>
      <i/>
      <sz val="11"/>
      <color rgb="FF0070C0"/>
      <name val="Arial"/>
      <family val="2"/>
    </font>
    <font>
      <u/>
      <sz val="11"/>
      <color theme="1"/>
      <name val="Arial"/>
      <family val="2"/>
    </font>
    <font>
      <sz val="11"/>
      <color theme="1"/>
      <name val="Symbol"/>
      <family val="1"/>
      <charset val="2"/>
    </font>
    <font>
      <sz val="7"/>
      <color theme="1"/>
      <name val="Times New Roman"/>
      <family val="1"/>
    </font>
    <font>
      <sz val="11"/>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bgColor indexed="64"/>
      </patternFill>
    </fill>
    <fill>
      <patternFill patternType="solid">
        <fgColor theme="0" tint="-0.34998626667073579"/>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theme="0" tint="-0.14999847407452621"/>
      </left>
      <right style="dotted">
        <color theme="0" tint="-0.14999847407452621"/>
      </right>
      <top style="dotted">
        <color theme="0" tint="-0.14999847407452621"/>
      </top>
      <bottom style="dotted">
        <color theme="0" tint="-0.14999847407452621"/>
      </bottom>
      <diagonal/>
    </border>
    <border>
      <left style="dotted">
        <color theme="0" tint="-0.14999847407452621"/>
      </left>
      <right style="dotted">
        <color theme="0" tint="-0.14999847407452621"/>
      </right>
      <top/>
      <bottom/>
      <diagonal/>
    </border>
    <border>
      <left/>
      <right style="thin">
        <color auto="1"/>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tted">
        <color theme="0" tint="-0.34998626667073579"/>
      </right>
      <top style="medium">
        <color indexed="64"/>
      </top>
      <bottom style="medium">
        <color indexed="64"/>
      </bottom>
      <diagonal/>
    </border>
    <border>
      <left style="dotted">
        <color theme="0" tint="-0.34998626667073579"/>
      </left>
      <right style="dotted">
        <color theme="0" tint="-0.34998626667073579"/>
      </right>
      <top style="medium">
        <color indexed="64"/>
      </top>
      <bottom style="medium">
        <color indexed="64"/>
      </bottom>
      <diagonal/>
    </border>
    <border>
      <left style="dotted">
        <color theme="0" tint="-0.34998626667073579"/>
      </left>
      <right style="medium">
        <color indexed="64"/>
      </right>
      <top style="medium">
        <color indexed="64"/>
      </top>
      <bottom style="medium">
        <color indexed="64"/>
      </bottom>
      <diagonal/>
    </border>
    <border>
      <left style="thin">
        <color indexed="64"/>
      </left>
      <right style="dotted">
        <color theme="0" tint="-0.14999847407452621"/>
      </right>
      <top/>
      <bottom style="thin">
        <color indexed="64"/>
      </bottom>
      <diagonal/>
    </border>
    <border>
      <left/>
      <right style="dotted">
        <color theme="0" tint="-0.14999847407452621"/>
      </right>
      <top/>
      <bottom style="thin">
        <color indexed="64"/>
      </bottom>
      <diagonal/>
    </border>
    <border>
      <left style="dotted">
        <color theme="0" tint="-0.14999847407452621"/>
      </left>
      <right style="dotted">
        <color theme="0" tint="-0.14999847407452621"/>
      </right>
      <top/>
      <bottom style="thin">
        <color indexed="64"/>
      </bottom>
      <diagonal/>
    </border>
    <border>
      <left style="dotted">
        <color theme="0" tint="-0.14999847407452621"/>
      </left>
      <right style="medium">
        <color indexed="64"/>
      </right>
      <top/>
      <bottom style="thin">
        <color indexed="64"/>
      </bottom>
      <diagonal/>
    </border>
    <border>
      <left style="thin">
        <color indexed="64"/>
      </left>
      <right style="dotted">
        <color theme="0" tint="-0.14999847407452621"/>
      </right>
      <top style="thin">
        <color indexed="64"/>
      </top>
      <bottom/>
      <diagonal/>
    </border>
    <border>
      <left style="dotted">
        <color theme="0" tint="-0.14999847407452621"/>
      </left>
      <right style="dotted">
        <color theme="0" tint="-0.14999847407452621"/>
      </right>
      <top style="thin">
        <color indexed="64"/>
      </top>
      <bottom style="dotted">
        <color theme="0" tint="-0.14999847407452621"/>
      </bottom>
      <diagonal/>
    </border>
    <border>
      <left style="dotted">
        <color theme="0" tint="-0.14999847407452621"/>
      </left>
      <right style="medium">
        <color indexed="64"/>
      </right>
      <top style="thin">
        <color indexed="64"/>
      </top>
      <bottom style="dotted">
        <color theme="0" tint="-0.14999847407452621"/>
      </bottom>
      <diagonal/>
    </border>
    <border>
      <left style="dotted">
        <color theme="0" tint="-0.14999847407452621"/>
      </left>
      <right style="dotted">
        <color theme="0" tint="-0.14999847407452621"/>
      </right>
      <top style="dotted">
        <color theme="0" tint="-0.14999847407452621"/>
      </top>
      <bottom style="thin">
        <color indexed="64"/>
      </bottom>
      <diagonal/>
    </border>
    <border>
      <left style="dotted">
        <color theme="0" tint="-0.14999847407452621"/>
      </left>
      <right style="medium">
        <color indexed="64"/>
      </right>
      <top style="dotted">
        <color theme="0" tint="-0.14999847407452621"/>
      </top>
      <bottom style="thin">
        <color indexed="64"/>
      </bottom>
      <diagonal/>
    </border>
    <border>
      <left style="thin">
        <color indexed="64"/>
      </left>
      <right style="dotted">
        <color theme="0" tint="-0.14999847407452621"/>
      </right>
      <top/>
      <bottom/>
      <diagonal/>
    </border>
    <border>
      <left style="dotted">
        <color theme="0" tint="-0.14999847407452621"/>
      </left>
      <right style="medium">
        <color indexed="64"/>
      </right>
      <top style="dotted">
        <color theme="0" tint="-0.14999847407452621"/>
      </top>
      <bottom style="dotted">
        <color theme="0" tint="-0.14999847407452621"/>
      </bottom>
      <diagonal/>
    </border>
    <border>
      <left style="thin">
        <color indexed="64"/>
      </left>
      <right style="dotted">
        <color theme="0" tint="-0.14999847407452621"/>
      </right>
      <top style="thin">
        <color indexed="64"/>
      </top>
      <bottom style="thin">
        <color indexed="64"/>
      </bottom>
      <diagonal/>
    </border>
    <border>
      <left style="dotted">
        <color theme="0" tint="-0.14999847407452621"/>
      </left>
      <right style="dotted">
        <color theme="0" tint="-0.14999847407452621"/>
      </right>
      <top style="thin">
        <color indexed="64"/>
      </top>
      <bottom style="thin">
        <color indexed="64"/>
      </bottom>
      <diagonal/>
    </border>
    <border>
      <left style="dotted">
        <color theme="0" tint="-0.14999847407452621"/>
      </left>
      <right style="medium">
        <color indexed="64"/>
      </right>
      <top style="thin">
        <color indexed="64"/>
      </top>
      <bottom style="thin">
        <color indexed="64"/>
      </bottom>
      <diagonal/>
    </border>
    <border>
      <left/>
      <right style="dotted">
        <color theme="0" tint="-0.14999847407452621"/>
      </right>
      <top/>
      <bottom/>
      <diagonal/>
    </border>
    <border>
      <left style="dotted">
        <color theme="0" tint="-0.14999847407452621"/>
      </left>
      <right style="medium">
        <color indexed="64"/>
      </right>
      <top/>
      <bottom/>
      <diagonal/>
    </border>
    <border>
      <left style="medium">
        <color indexed="64"/>
      </left>
      <right style="thin">
        <color indexed="64"/>
      </right>
      <top/>
      <bottom style="medium">
        <color indexed="64"/>
      </bottom>
      <diagonal/>
    </border>
    <border>
      <left style="thin">
        <color indexed="64"/>
      </left>
      <right style="dotted">
        <color theme="0" tint="-0.14999847407452621"/>
      </right>
      <top/>
      <bottom style="medium">
        <color indexed="64"/>
      </bottom>
      <diagonal/>
    </border>
    <border>
      <left style="dotted">
        <color theme="0" tint="-0.14999847407452621"/>
      </left>
      <right style="dotted">
        <color theme="0" tint="-0.14999847407452621"/>
      </right>
      <top/>
      <bottom style="medium">
        <color indexed="64"/>
      </bottom>
      <diagonal/>
    </border>
    <border>
      <left style="dotted">
        <color theme="0" tint="-0.14999847407452621"/>
      </left>
      <right style="dotted">
        <color theme="0" tint="-0.14999847407452621"/>
      </right>
      <top style="dotted">
        <color theme="0" tint="-0.14999847407452621"/>
      </top>
      <bottom style="medium">
        <color indexed="64"/>
      </bottom>
      <diagonal/>
    </border>
    <border>
      <left style="dotted">
        <color theme="0" tint="-0.14999847407452621"/>
      </left>
      <right style="medium">
        <color indexed="64"/>
      </right>
      <top style="dotted">
        <color theme="0" tint="-0.14999847407452621"/>
      </top>
      <bottom style="medium">
        <color indexed="64"/>
      </bottom>
      <diagonal/>
    </border>
    <border>
      <left style="dotted">
        <color indexed="64"/>
      </left>
      <right style="medium">
        <color indexed="64"/>
      </right>
      <top style="medium">
        <color indexed="64"/>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s>
  <cellStyleXfs count="1">
    <xf numFmtId="0" fontId="0" fillId="0" borderId="0"/>
  </cellStyleXfs>
  <cellXfs count="352">
    <xf numFmtId="0" fontId="0" fillId="0" borderId="0" xfId="0"/>
    <xf numFmtId="0" fontId="0" fillId="2" borderId="0" xfId="0" applyFill="1"/>
    <xf numFmtId="0" fontId="7" fillId="2" borderId="0" xfId="0" applyFont="1" applyFill="1"/>
    <xf numFmtId="0" fontId="1" fillId="2" borderId="0" xfId="0" applyFont="1" applyFill="1"/>
    <xf numFmtId="0" fontId="0" fillId="0" borderId="0" xfId="0" applyAlignment="1">
      <alignment horizontal="right"/>
    </xf>
    <xf numFmtId="0" fontId="0" fillId="4" borderId="0" xfId="0" applyFill="1" applyAlignment="1">
      <alignment vertical="top"/>
    </xf>
    <xf numFmtId="0" fontId="0" fillId="0" borderId="0" xfId="0" applyAlignment="1">
      <alignment vertical="top"/>
    </xf>
    <xf numFmtId="0" fontId="0" fillId="2" borderId="0" xfId="0" applyFill="1" applyAlignment="1">
      <alignment vertical="top"/>
    </xf>
    <xf numFmtId="2" fontId="0" fillId="2" borderId="64" xfId="0" applyNumberFormat="1" applyFill="1" applyBorder="1" applyAlignment="1">
      <alignment horizontal="center" vertical="center"/>
    </xf>
    <xf numFmtId="2" fontId="0" fillId="2" borderId="57" xfId="0" applyNumberFormat="1" applyFill="1" applyBorder="1" applyAlignment="1">
      <alignment horizontal="center" vertical="center"/>
    </xf>
    <xf numFmtId="2" fontId="0" fillId="2" borderId="60" xfId="0" applyNumberFormat="1" applyFill="1" applyBorder="1" applyAlignment="1">
      <alignment horizontal="center" vertical="center"/>
    </xf>
    <xf numFmtId="2" fontId="0" fillId="2" borderId="71" xfId="0" applyNumberFormat="1" applyFill="1" applyBorder="1" applyAlignment="1">
      <alignment horizontal="center" vertical="center"/>
    </xf>
    <xf numFmtId="2" fontId="0" fillId="2" borderId="65" xfId="0" applyNumberFormat="1" applyFill="1" applyBorder="1" applyAlignment="1">
      <alignment horizontal="center" vertical="center"/>
    </xf>
    <xf numFmtId="2" fontId="0" fillId="2" borderId="66" xfId="0" applyNumberFormat="1" applyFill="1" applyBorder="1" applyAlignment="1">
      <alignment horizontal="center" vertical="center"/>
    </xf>
    <xf numFmtId="2" fontId="17" fillId="2" borderId="64" xfId="0" applyNumberFormat="1" applyFont="1" applyFill="1" applyBorder="1" applyAlignment="1">
      <alignment vertical="center" wrapText="1"/>
    </xf>
    <xf numFmtId="2" fontId="17" fillId="2" borderId="57" xfId="0" applyNumberFormat="1" applyFont="1" applyFill="1" applyBorder="1" applyAlignment="1">
      <alignment vertical="center" wrapText="1"/>
    </xf>
    <xf numFmtId="2" fontId="17" fillId="2" borderId="60" xfId="0" applyNumberFormat="1" applyFont="1" applyFill="1" applyBorder="1" applyAlignment="1">
      <alignment vertical="center" wrapText="1"/>
    </xf>
    <xf numFmtId="2" fontId="17" fillId="2" borderId="64" xfId="0" applyNumberFormat="1" applyFont="1" applyFill="1" applyBorder="1" applyAlignment="1">
      <alignment horizontal="center" vertical="center"/>
    </xf>
    <xf numFmtId="2" fontId="17" fillId="2" borderId="57" xfId="0" applyNumberFormat="1" applyFont="1" applyFill="1" applyBorder="1" applyAlignment="1">
      <alignment horizontal="center" vertical="center"/>
    </xf>
    <xf numFmtId="2" fontId="17" fillId="2" borderId="60" xfId="0" applyNumberFormat="1" applyFont="1" applyFill="1" applyBorder="1" applyAlignment="1">
      <alignment horizontal="center" vertical="center"/>
    </xf>
    <xf numFmtId="0" fontId="19" fillId="0" borderId="0" xfId="0" applyFont="1" applyAlignment="1">
      <alignment vertical="center" wrapText="1"/>
    </xf>
    <xf numFmtId="2" fontId="0" fillId="5" borderId="68" xfId="0" applyNumberFormat="1" applyFill="1" applyBorder="1" applyAlignment="1">
      <alignment horizontal="center" vertical="center"/>
    </xf>
    <xf numFmtId="2" fontId="0" fillId="5" borderId="69" xfId="0" applyNumberFormat="1" applyFill="1" applyBorder="1" applyAlignment="1">
      <alignment horizontal="center" vertical="center"/>
    </xf>
    <xf numFmtId="2" fontId="0" fillId="5" borderId="70" xfId="0" applyNumberFormat="1" applyFill="1" applyBorder="1" applyAlignment="1">
      <alignment horizontal="center" vertical="center"/>
    </xf>
    <xf numFmtId="2" fontId="20" fillId="5" borderId="56" xfId="0" applyNumberFormat="1" applyFont="1" applyFill="1" applyBorder="1" applyAlignment="1">
      <alignment horizontal="center" vertical="center"/>
    </xf>
    <xf numFmtId="0" fontId="1" fillId="5" borderId="58" xfId="0" applyFont="1" applyFill="1" applyBorder="1" applyAlignment="1">
      <alignment horizontal="center" vertical="center"/>
    </xf>
    <xf numFmtId="2" fontId="0" fillId="5" borderId="61" xfId="0" applyNumberFormat="1" applyFill="1" applyBorder="1" applyAlignment="1">
      <alignment horizontal="center" vertical="center"/>
    </xf>
    <xf numFmtId="2" fontId="0" fillId="5" borderId="62" xfId="0" applyNumberFormat="1" applyFill="1" applyBorder="1" applyAlignment="1">
      <alignment horizontal="center" vertical="center"/>
    </xf>
    <xf numFmtId="2" fontId="0" fillId="5" borderId="63" xfId="0" applyNumberFormat="1" applyFill="1" applyBorder="1" applyAlignment="1">
      <alignment horizontal="center" vertical="center"/>
    </xf>
    <xf numFmtId="0" fontId="1" fillId="5" borderId="62" xfId="0" applyFont="1" applyFill="1" applyBorder="1" applyAlignment="1">
      <alignment horizontal="right" vertical="center" wrapText="1"/>
    </xf>
    <xf numFmtId="0" fontId="1" fillId="5" borderId="63" xfId="0" applyFont="1" applyFill="1" applyBorder="1" applyAlignment="1">
      <alignment horizontal="right" vertical="center" wrapText="1"/>
    </xf>
    <xf numFmtId="0" fontId="1" fillId="5" borderId="67" xfId="0" applyFont="1" applyFill="1" applyBorder="1" applyAlignment="1">
      <alignment horizontal="right" vertical="center" wrapText="1"/>
    </xf>
    <xf numFmtId="0" fontId="0" fillId="0" borderId="76" xfId="0" applyBorder="1"/>
    <xf numFmtId="0" fontId="0" fillId="0" borderId="58" xfId="0" applyBorder="1" applyAlignment="1">
      <alignment horizontal="right" vertical="center"/>
    </xf>
    <xf numFmtId="0" fontId="0" fillId="0" borderId="55" xfId="0" applyBorder="1"/>
    <xf numFmtId="0" fontId="23" fillId="10" borderId="77" xfId="0" applyFont="1" applyFill="1" applyBorder="1" applyAlignment="1">
      <alignment horizontal="center" vertical="center"/>
    </xf>
    <xf numFmtId="0" fontId="23" fillId="10" borderId="78" xfId="0" applyFont="1" applyFill="1" applyBorder="1" applyAlignment="1">
      <alignment horizontal="center" vertical="center"/>
    </xf>
    <xf numFmtId="0" fontId="23" fillId="10" borderId="78" xfId="0" applyFont="1" applyFill="1" applyBorder="1" applyAlignment="1">
      <alignment horizontal="center" vertical="center" wrapText="1"/>
    </xf>
    <xf numFmtId="0" fontId="0" fillId="5" borderId="79" xfId="0" applyFill="1" applyBorder="1" applyAlignment="1">
      <alignment horizontal="left" vertical="center" wrapText="1"/>
    </xf>
    <xf numFmtId="0" fontId="0" fillId="5" borderId="80" xfId="0" applyFill="1" applyBorder="1" applyAlignment="1">
      <alignment horizontal="left" vertical="center" wrapText="1"/>
    </xf>
    <xf numFmtId="0" fontId="0" fillId="5" borderId="80" xfId="0" applyFill="1" applyBorder="1" applyAlignment="1">
      <alignment horizontal="center" vertical="center" wrapText="1"/>
    </xf>
    <xf numFmtId="0" fontId="0" fillId="5" borderId="81" xfId="0" applyFill="1" applyBorder="1" applyAlignment="1">
      <alignment horizontal="left" vertical="center" wrapText="1"/>
    </xf>
    <xf numFmtId="0" fontId="0" fillId="5" borderId="82" xfId="0" applyFill="1" applyBorder="1" applyAlignment="1">
      <alignment horizontal="left" vertical="center" wrapText="1"/>
    </xf>
    <xf numFmtId="0" fontId="0" fillId="5" borderId="74" xfId="0" applyFill="1" applyBorder="1" applyAlignment="1">
      <alignment horizontal="left" vertical="center"/>
    </xf>
    <xf numFmtId="0" fontId="0" fillId="5" borderId="83" xfId="0" applyFill="1" applyBorder="1" applyAlignment="1">
      <alignment horizontal="left" vertical="center" wrapText="1"/>
    </xf>
    <xf numFmtId="0" fontId="0" fillId="5" borderId="84" xfId="0" applyFill="1" applyBorder="1" applyAlignment="1">
      <alignment horizontal="left" vertical="center" wrapText="1"/>
    </xf>
    <xf numFmtId="0" fontId="0" fillId="5" borderId="84" xfId="0" applyFill="1" applyBorder="1" applyAlignment="1">
      <alignment horizontal="center" vertical="center" wrapText="1"/>
    </xf>
    <xf numFmtId="0" fontId="0" fillId="5" borderId="85" xfId="0" applyFill="1" applyBorder="1" applyAlignment="1">
      <alignment horizontal="left" vertical="center" wrapText="1"/>
    </xf>
    <xf numFmtId="0" fontId="0" fillId="5" borderId="86" xfId="0" applyFill="1" applyBorder="1" applyAlignment="1">
      <alignment horizontal="left" vertical="center" wrapText="1"/>
    </xf>
    <xf numFmtId="0" fontId="1" fillId="5" borderId="87" xfId="0" applyFont="1" applyFill="1" applyBorder="1" applyAlignment="1">
      <alignment horizontal="center" vertical="center"/>
    </xf>
    <xf numFmtId="0" fontId="1" fillId="5" borderId="68" xfId="0" applyFont="1" applyFill="1" applyBorder="1" applyAlignment="1">
      <alignment horizontal="center" vertical="center"/>
    </xf>
    <xf numFmtId="0" fontId="1" fillId="5" borderId="69" xfId="0" applyFont="1" applyFill="1" applyBorder="1" applyAlignment="1">
      <alignment horizontal="center" vertical="center"/>
    </xf>
    <xf numFmtId="0" fontId="1" fillId="5" borderId="88" xfId="0" applyFont="1" applyFill="1" applyBorder="1" applyAlignment="1">
      <alignment horizontal="center" vertical="center" wrapText="1"/>
    </xf>
    <xf numFmtId="0" fontId="24" fillId="6" borderId="0" xfId="0" applyFont="1" applyFill="1"/>
    <xf numFmtId="0" fontId="24" fillId="0" borderId="0" xfId="0" applyFont="1"/>
    <xf numFmtId="0" fontId="24" fillId="0" borderId="0" xfId="0" applyFont="1" applyAlignment="1">
      <alignment wrapText="1"/>
    </xf>
    <xf numFmtId="0" fontId="25" fillId="9" borderId="89" xfId="0" applyFont="1" applyFill="1" applyBorder="1"/>
    <xf numFmtId="0" fontId="25" fillId="9" borderId="90" xfId="0" applyFont="1" applyFill="1" applyBorder="1" applyAlignment="1">
      <alignment wrapText="1"/>
    </xf>
    <xf numFmtId="0" fontId="25" fillId="8" borderId="90" xfId="0" applyFont="1" applyFill="1" applyBorder="1"/>
    <xf numFmtId="0" fontId="25" fillId="8" borderId="91" xfId="0" applyFont="1" applyFill="1" applyBorder="1"/>
    <xf numFmtId="0" fontId="25" fillId="0" borderId="92" xfId="0" applyFont="1" applyBorder="1" applyAlignment="1">
      <alignment vertical="center" wrapText="1"/>
    </xf>
    <xf numFmtId="0" fontId="24" fillId="0" borderId="93" xfId="0" applyFont="1" applyBorder="1" applyAlignment="1">
      <alignment vertical="center" wrapText="1"/>
    </xf>
    <xf numFmtId="0" fontId="24" fillId="2" borderId="94" xfId="0" applyFont="1" applyFill="1" applyBorder="1" applyAlignment="1">
      <alignment horizontal="left" vertical="center" wrapText="1"/>
    </xf>
    <xf numFmtId="0" fontId="24" fillId="0" borderId="97" xfId="0" applyFont="1" applyBorder="1" applyAlignment="1">
      <alignment horizontal="left" vertical="center" wrapText="1"/>
    </xf>
    <xf numFmtId="0" fontId="24" fillId="0" borderId="0" xfId="0" applyFont="1" applyAlignment="1">
      <alignment vertical="center"/>
    </xf>
    <xf numFmtId="0" fontId="24" fillId="0" borderId="99" xfId="0" applyFont="1" applyBorder="1" applyAlignment="1">
      <alignment horizontal="left" vertical="center" wrapText="1"/>
    </xf>
    <xf numFmtId="0" fontId="24" fillId="0" borderId="74" xfId="0" applyFont="1" applyBorder="1" applyAlignment="1">
      <alignment horizontal="left" vertical="center" wrapText="1"/>
    </xf>
    <xf numFmtId="0" fontId="26" fillId="0" borderId="74" xfId="0" applyFont="1" applyBorder="1" applyAlignment="1">
      <alignment horizontal="left" vertical="center" wrapText="1"/>
    </xf>
    <xf numFmtId="0" fontId="26" fillId="0" borderId="93" xfId="0" applyFont="1" applyBorder="1" applyAlignment="1">
      <alignment vertical="center" wrapText="1"/>
    </xf>
    <xf numFmtId="0" fontId="26" fillId="0" borderId="94" xfId="0" applyFont="1" applyBorder="1" applyAlignment="1">
      <alignment horizontal="left" vertical="center" wrapText="1"/>
    </xf>
    <xf numFmtId="0" fontId="19" fillId="0" borderId="0" xfId="0" applyFont="1" applyAlignment="1">
      <alignment horizontal="left" vertical="center" wrapText="1"/>
    </xf>
    <xf numFmtId="0" fontId="27" fillId="0" borderId="96" xfId="0" applyFont="1" applyBorder="1" applyAlignment="1">
      <alignment horizontal="center" vertical="center" wrapText="1"/>
    </xf>
    <xf numFmtId="0" fontId="25" fillId="0" borderId="103" xfId="0" applyFont="1" applyBorder="1" applyAlignment="1">
      <alignment vertical="center" wrapText="1"/>
    </xf>
    <xf numFmtId="0" fontId="24" fillId="0" borderId="104" xfId="0" applyFont="1" applyBorder="1" applyAlignment="1">
      <alignment horizontal="left" vertical="center" wrapText="1"/>
    </xf>
    <xf numFmtId="0" fontId="24" fillId="0" borderId="106" xfId="0" applyFont="1" applyBorder="1" applyAlignment="1">
      <alignment vertical="center" wrapText="1"/>
    </xf>
    <xf numFmtId="0" fontId="24" fillId="0" borderId="75" xfId="0" applyFont="1" applyBorder="1" applyAlignment="1">
      <alignment horizontal="left" vertical="center" wrapText="1"/>
    </xf>
    <xf numFmtId="0" fontId="24" fillId="0" borderId="110" xfId="0" applyFont="1" applyBorder="1" applyAlignment="1">
      <alignment vertical="center" wrapText="1"/>
    </xf>
    <xf numFmtId="0" fontId="24" fillId="0" borderId="111" xfId="0" applyFont="1" applyBorder="1" applyAlignment="1">
      <alignment horizontal="left" vertical="center" wrapText="1"/>
    </xf>
    <xf numFmtId="0" fontId="28" fillId="0" borderId="0" xfId="0" applyFont="1" applyAlignment="1">
      <alignment vertical="top" wrapText="1"/>
    </xf>
    <xf numFmtId="0" fontId="24" fillId="0" borderId="98" xfId="0" applyFont="1" applyBorder="1" applyAlignment="1">
      <alignment horizontal="left" vertical="center" wrapText="1"/>
    </xf>
    <xf numFmtId="0" fontId="24" fillId="0" borderId="100" xfId="0" applyFont="1" applyBorder="1" applyAlignment="1">
      <alignment horizontal="left" vertical="center" wrapText="1"/>
    </xf>
    <xf numFmtId="0" fontId="24" fillId="0" borderId="102" xfId="0" applyFont="1" applyBorder="1" applyAlignment="1">
      <alignment horizontal="left" vertical="center" wrapText="1"/>
    </xf>
    <xf numFmtId="0" fontId="26" fillId="0" borderId="102" xfId="0" applyFont="1" applyBorder="1" applyAlignment="1">
      <alignment horizontal="left" vertical="center" wrapText="1"/>
    </xf>
    <xf numFmtId="0" fontId="26" fillId="0" borderId="95" xfId="0" applyFont="1" applyBorder="1" applyAlignment="1">
      <alignment horizontal="left" vertical="center" wrapText="1"/>
    </xf>
    <xf numFmtId="0" fontId="24" fillId="0" borderId="105" xfId="0" applyFont="1" applyBorder="1" applyAlignment="1">
      <alignment horizontal="left" vertical="center" wrapText="1"/>
    </xf>
    <xf numFmtId="0" fontId="23" fillId="10" borderId="113" xfId="0" applyFont="1" applyFill="1" applyBorder="1" applyAlignment="1">
      <alignment horizontal="center" vertical="center"/>
    </xf>
    <xf numFmtId="0" fontId="24" fillId="2" borderId="95" xfId="0" applyFont="1" applyFill="1" applyBorder="1" applyAlignment="1">
      <alignment horizontal="left" vertical="center" wrapText="1"/>
    </xf>
    <xf numFmtId="0" fontId="24" fillId="0" borderId="107" xfId="0" applyFont="1" applyBorder="1" applyAlignment="1">
      <alignment horizontal="left" vertical="center" wrapText="1"/>
    </xf>
    <xf numFmtId="0" fontId="24" fillId="0" borderId="112"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25" fillId="0" borderId="24" xfId="0" applyFont="1" applyBorder="1" applyAlignment="1">
      <alignment horizontal="left" vertical="center" wrapText="1"/>
    </xf>
    <xf numFmtId="0" fontId="25" fillId="0" borderId="96" xfId="0" applyFont="1" applyBorder="1" applyAlignment="1">
      <alignment vertical="center" wrapText="1"/>
    </xf>
    <xf numFmtId="0" fontId="25" fillId="0" borderId="92" xfId="0" applyFont="1" applyBorder="1" applyAlignment="1">
      <alignment vertical="center" wrapText="1"/>
    </xf>
    <xf numFmtId="0" fontId="25" fillId="0" borderId="101" xfId="0" applyFont="1" applyBorder="1" applyAlignment="1">
      <alignment vertical="center" wrapText="1"/>
    </xf>
    <xf numFmtId="0" fontId="25" fillId="0" borderId="30" xfId="0" applyFont="1" applyBorder="1" applyAlignment="1">
      <alignment horizontal="left" vertical="center" wrapText="1"/>
    </xf>
    <xf numFmtId="0" fontId="25" fillId="0" borderId="38" xfId="0" applyFont="1" applyBorder="1" applyAlignment="1">
      <alignment horizontal="left" vertical="center" wrapText="1"/>
    </xf>
    <xf numFmtId="0" fontId="25" fillId="0" borderId="108" xfId="0" applyFont="1" applyBorder="1" applyAlignment="1">
      <alignment horizontal="left" vertical="center" wrapText="1"/>
    </xf>
    <xf numFmtId="0" fontId="25" fillId="0" borderId="109" xfId="0" applyFont="1" applyBorder="1" applyAlignment="1">
      <alignment vertical="center" wrapText="1"/>
    </xf>
    <xf numFmtId="0" fontId="25" fillId="0" borderId="31" xfId="0" applyFont="1" applyBorder="1" applyAlignment="1">
      <alignment horizontal="left" vertical="center" wrapText="1"/>
    </xf>
    <xf numFmtId="0" fontId="25" fillId="0" borderId="96" xfId="0" applyFont="1" applyBorder="1" applyAlignment="1">
      <alignment horizontal="left" vertical="center" wrapText="1"/>
    </xf>
    <xf numFmtId="0" fontId="25" fillId="0" borderId="101" xfId="0" applyFont="1" applyBorder="1" applyAlignment="1">
      <alignment horizontal="left" vertical="center" wrapText="1"/>
    </xf>
    <xf numFmtId="0" fontId="25" fillId="0" borderId="30"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1" xfId="0" applyFont="1" applyBorder="1" applyAlignment="1">
      <alignment horizontal="center"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 fillId="7" borderId="59" xfId="0" applyFont="1" applyFill="1" applyBorder="1" applyAlignment="1">
      <alignment horizontal="center" vertical="center" textRotation="90" wrapText="1"/>
    </xf>
    <xf numFmtId="0" fontId="1" fillId="7" borderId="55" xfId="0" applyFont="1" applyFill="1" applyBorder="1" applyAlignment="1">
      <alignment horizontal="center" vertical="center" textRotation="90" wrapText="1"/>
    </xf>
    <xf numFmtId="0" fontId="1" fillId="5" borderId="41" xfId="0" applyFont="1" applyFill="1" applyBorder="1" applyAlignment="1">
      <alignment horizontal="center" vertical="center"/>
    </xf>
    <xf numFmtId="0" fontId="1" fillId="5" borderId="43" xfId="0" applyFont="1" applyFill="1" applyBorder="1" applyAlignment="1">
      <alignment horizontal="center" vertical="center"/>
    </xf>
    <xf numFmtId="0" fontId="2" fillId="5" borderId="72" xfId="0" applyFont="1" applyFill="1" applyBorder="1" applyAlignment="1">
      <alignment horizontal="left" vertical="center" wrapText="1"/>
    </xf>
    <xf numFmtId="0" fontId="2" fillId="5" borderId="73"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6" fillId="3" borderId="41" xfId="0" applyFont="1" applyFill="1" applyBorder="1" applyAlignment="1" applyProtection="1">
      <alignment horizontal="left" vertical="top" wrapText="1"/>
    </xf>
    <xf numFmtId="0" fontId="6" fillId="3" borderId="42" xfId="0" applyFont="1" applyFill="1" applyBorder="1" applyAlignment="1" applyProtection="1">
      <alignment horizontal="left" vertical="top" wrapText="1"/>
    </xf>
    <xf numFmtId="0" fontId="6" fillId="3" borderId="43" xfId="0" applyFont="1" applyFill="1" applyBorder="1" applyAlignment="1" applyProtection="1">
      <alignment horizontal="left" vertical="top" wrapText="1"/>
    </xf>
    <xf numFmtId="0" fontId="0" fillId="0" borderId="29" xfId="0" applyFont="1" applyBorder="1" applyAlignment="1" applyProtection="1">
      <alignment horizontal="left" vertical="center"/>
    </xf>
    <xf numFmtId="0" fontId="0" fillId="0" borderId="26" xfId="0" applyFont="1" applyBorder="1" applyAlignment="1" applyProtection="1">
      <alignment horizontal="left" vertical="center"/>
    </xf>
    <xf numFmtId="0" fontId="0" fillId="0" borderId="36" xfId="0" applyFont="1" applyBorder="1" applyAlignment="1" applyProtection="1">
      <alignment horizontal="left" vertical="center"/>
    </xf>
    <xf numFmtId="14" fontId="0" fillId="0" borderId="39" xfId="0" applyNumberFormat="1" applyFont="1" applyBorder="1" applyAlignment="1" applyProtection="1">
      <alignment horizontal="center"/>
    </xf>
    <xf numFmtId="14" fontId="0" fillId="0" borderId="0" xfId="0" applyNumberFormat="1" applyFont="1" applyBorder="1" applyAlignment="1" applyProtection="1">
      <alignment horizontal="center"/>
    </xf>
    <xf numFmtId="14" fontId="0" fillId="0" borderId="40" xfId="0" applyNumberFormat="1" applyFont="1" applyBorder="1" applyAlignment="1" applyProtection="1">
      <alignment horizontal="center" vertical="center"/>
      <protection locked="0"/>
    </xf>
    <xf numFmtId="0" fontId="0" fillId="0" borderId="50" xfId="0" applyFont="1" applyBorder="1" applyAlignment="1" applyProtection="1">
      <alignment horizontal="center"/>
    </xf>
    <xf numFmtId="0" fontId="0" fillId="0" borderId="45" xfId="0" applyFont="1" applyBorder="1" applyAlignment="1" applyProtection="1">
      <alignment horizontal="center"/>
    </xf>
    <xf numFmtId="0" fontId="0" fillId="0" borderId="5" xfId="0" applyBorder="1" applyAlignment="1" applyProtection="1">
      <protection locked="0"/>
    </xf>
    <xf numFmtId="0" fontId="0" fillId="0" borderId="50" xfId="0" applyBorder="1" applyAlignment="1" applyProtection="1">
      <alignment horizontal="center"/>
    </xf>
    <xf numFmtId="0" fontId="0" fillId="0" borderId="45" xfId="0" applyBorder="1" applyAlignment="1" applyProtection="1">
      <alignment horizontal="center"/>
    </xf>
    <xf numFmtId="0" fontId="0" fillId="0" borderId="46" xfId="0" applyBorder="1" applyAlignment="1" applyProtection="1">
      <alignment horizontal="center"/>
    </xf>
    <xf numFmtId="0" fontId="0" fillId="0" borderId="7" xfId="0" applyBorder="1" applyAlignment="1" applyProtection="1">
      <alignment horizontal="left"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7" xfId="0"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114" xfId="0" applyBorder="1" applyAlignment="1" applyProtection="1">
      <alignment horizontal="center" vertical="center" wrapText="1"/>
    </xf>
    <xf numFmtId="0" fontId="0" fillId="0" borderId="3" xfId="0" applyBorder="1" applyAlignment="1" applyProtection="1">
      <alignment horizontal="center" vertical="center"/>
    </xf>
    <xf numFmtId="0" fontId="0" fillId="0" borderId="114" xfId="0" applyBorder="1" applyAlignment="1" applyProtection="1">
      <alignment horizontal="center" vertical="center"/>
    </xf>
    <xf numFmtId="0" fontId="0" fillId="0" borderId="48" xfId="0" applyBorder="1" applyAlignment="1" applyProtection="1">
      <alignment horizontal="center" vertical="center"/>
    </xf>
    <xf numFmtId="0" fontId="0" fillId="0" borderId="49" xfId="0" applyBorder="1" applyAlignment="1" applyProtection="1">
      <alignment horizontal="center" vertical="center"/>
    </xf>
    <xf numFmtId="0" fontId="0" fillId="0" borderId="47" xfId="0" applyBorder="1" applyAlignment="1" applyProtection="1">
      <alignment horizontal="center" vertical="center"/>
    </xf>
    <xf numFmtId="0" fontId="0" fillId="0" borderId="1" xfId="0" applyBorder="1" applyAlignment="1" applyProtection="1">
      <alignment horizontal="left" vertical="center" wrapText="1"/>
    </xf>
    <xf numFmtId="0" fontId="0" fillId="0" borderId="2" xfId="0" applyBorder="1" applyAlignment="1" applyProtection="1">
      <alignment horizontal="center" vertical="center"/>
      <protection locked="0"/>
    </xf>
    <xf numFmtId="0" fontId="0" fillId="0" borderId="114" xfId="0" applyBorder="1" applyAlignment="1" applyProtection="1">
      <alignment horizontal="center" vertical="center"/>
      <protection locked="0"/>
    </xf>
    <xf numFmtId="0" fontId="0" fillId="1" borderId="2" xfId="0" applyFill="1" applyBorder="1" applyAlignment="1" applyProtection="1">
      <alignment horizontal="center" vertical="center"/>
    </xf>
    <xf numFmtId="0" fontId="0" fillId="1" borderId="3" xfId="0" applyFill="1" applyBorder="1" applyAlignment="1" applyProtection="1">
      <alignment horizontal="center" vertical="center"/>
    </xf>
    <xf numFmtId="0" fontId="0" fillId="1" borderId="114" xfId="0" applyFill="1" applyBorder="1" applyAlignment="1" applyProtection="1">
      <alignment horizontal="center" vertical="center"/>
    </xf>
    <xf numFmtId="0" fontId="0" fillId="0" borderId="39" xfId="0" applyBorder="1" applyAlignment="1" applyProtection="1">
      <alignment horizontal="center" vertical="center"/>
    </xf>
    <xf numFmtId="0" fontId="0" fillId="0" borderId="0" xfId="0" applyBorder="1" applyAlignment="1" applyProtection="1">
      <alignment horizontal="center" vertical="center"/>
    </xf>
    <xf numFmtId="0" fontId="0" fillId="0" borderId="25" xfId="0" applyBorder="1" applyAlignment="1" applyProtection="1">
      <alignment horizontal="center" vertical="center"/>
    </xf>
    <xf numFmtId="14" fontId="0" fillId="0" borderId="2"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14" fontId="0" fillId="0" borderId="114" xfId="0" applyNumberFormat="1" applyBorder="1" applyAlignment="1" applyProtection="1">
      <alignment horizontal="center" vertical="center"/>
      <protection locked="0"/>
    </xf>
    <xf numFmtId="0" fontId="0" fillId="0" borderId="30"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17"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115" xfId="0" applyNumberFormat="1" applyBorder="1" applyAlignment="1" applyProtection="1">
      <alignment horizontal="center" vertical="center"/>
      <protection locked="0"/>
    </xf>
    <xf numFmtId="0" fontId="0" fillId="0" borderId="116" xfId="0" applyBorder="1" applyAlignment="1" applyProtection="1">
      <alignment horizontal="center" vertical="center"/>
    </xf>
    <xf numFmtId="0" fontId="0" fillId="0" borderId="18" xfId="0" applyBorder="1" applyAlignment="1" applyProtection="1">
      <alignment horizontal="center" vertical="center"/>
    </xf>
    <xf numFmtId="0" fontId="0" fillId="0" borderId="23" xfId="0"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15" xfId="0" applyFont="1" applyBorder="1" applyAlignment="1" applyProtection="1">
      <alignment horizontal="center" vertical="center"/>
    </xf>
    <xf numFmtId="0" fontId="1" fillId="0" borderId="19" xfId="0" applyFont="1" applyBorder="1" applyAlignment="1" applyProtection="1">
      <alignment horizontal="left" vertical="center"/>
    </xf>
    <xf numFmtId="0" fontId="1" fillId="0" borderId="21" xfId="0" applyFont="1" applyBorder="1" applyAlignment="1" applyProtection="1">
      <alignment horizontal="left" vertical="center"/>
    </xf>
    <xf numFmtId="0" fontId="1" fillId="0" borderId="51" xfId="0" applyFont="1" applyBorder="1" applyAlignment="1" applyProtection="1">
      <alignment horizontal="center" vertical="center" wrapText="1"/>
    </xf>
    <xf numFmtId="0" fontId="1" fillId="0" borderId="52" xfId="0" applyFont="1" applyBorder="1" applyAlignment="1" applyProtection="1">
      <alignment horizontal="center" vertical="center"/>
    </xf>
    <xf numFmtId="0" fontId="1" fillId="0" borderId="54"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117"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3" xfId="0" applyFont="1" applyBorder="1" applyAlignment="1" applyProtection="1">
      <alignment horizontal="center" vertical="center" wrapText="1"/>
    </xf>
    <xf numFmtId="0" fontId="37" fillId="0" borderId="51" xfId="0" applyFont="1" applyBorder="1" applyAlignment="1" applyProtection="1">
      <alignment horizontal="center" vertical="center" wrapText="1"/>
    </xf>
    <xf numFmtId="0" fontId="29" fillId="0" borderId="33" xfId="0" applyFont="1" applyBorder="1" applyAlignment="1" applyProtection="1">
      <alignment horizontal="center" vertical="center" textRotation="180" wrapText="1"/>
    </xf>
    <xf numFmtId="0" fontId="1" fillId="0" borderId="24" xfId="0" applyFont="1" applyBorder="1" applyAlignment="1" applyProtection="1">
      <alignment horizontal="left" vertical="center"/>
    </xf>
    <xf numFmtId="0" fontId="1" fillId="0" borderId="25" xfId="0" applyFont="1" applyBorder="1" applyAlignment="1" applyProtection="1">
      <alignment horizontal="left" vertical="center"/>
    </xf>
    <xf numFmtId="0" fontId="1" fillId="0" borderId="38" xfId="0" applyFont="1" applyBorder="1" applyAlignment="1" applyProtection="1">
      <alignment horizontal="center" vertical="center" wrapText="1"/>
    </xf>
    <xf numFmtId="0" fontId="1" fillId="0" borderId="40" xfId="0" applyFont="1" applyBorder="1" applyAlignment="1" applyProtection="1">
      <alignment horizontal="center" vertical="center"/>
    </xf>
    <xf numFmtId="0" fontId="1" fillId="0" borderId="39" xfId="0" applyFont="1" applyBorder="1" applyAlignment="1" applyProtection="1">
      <alignment horizontal="center" vertical="center"/>
    </xf>
    <xf numFmtId="0" fontId="0" fillId="0" borderId="9" xfId="0" applyBorder="1" applyAlignment="1" applyProtection="1">
      <alignment horizontal="center"/>
    </xf>
    <xf numFmtId="0" fontId="0" fillId="0" borderId="3" xfId="0" applyBorder="1" applyAlignment="1" applyProtection="1">
      <alignment horizontal="center"/>
    </xf>
    <xf numFmtId="0" fontId="0" fillId="0" borderId="10" xfId="0" applyBorder="1" applyAlignment="1" applyProtection="1">
      <alignment horizontal="center"/>
    </xf>
    <xf numFmtId="0" fontId="0" fillId="0" borderId="7" xfId="0" applyBorder="1" applyAlignment="1" applyProtection="1">
      <alignment horizontal="center"/>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2" xfId="0" applyBorder="1" applyAlignment="1" applyProtection="1">
      <alignment horizontal="center"/>
    </xf>
    <xf numFmtId="0" fontId="0" fillId="0" borderId="114" xfId="0" applyBorder="1" applyAlignment="1" applyProtection="1">
      <alignment horizontal="center"/>
    </xf>
    <xf numFmtId="0" fontId="1" fillId="0" borderId="38" xfId="0" applyFont="1" applyBorder="1" applyAlignment="1" applyProtection="1">
      <alignment horizontal="center" vertical="center"/>
    </xf>
    <xf numFmtId="0" fontId="1" fillId="0" borderId="118" xfId="0" applyFont="1" applyBorder="1" applyAlignment="1" applyProtection="1">
      <alignment horizontal="center" vertical="center" wrapText="1"/>
    </xf>
    <xf numFmtId="0" fontId="37" fillId="0" borderId="38" xfId="0" applyFont="1" applyBorder="1" applyAlignment="1" applyProtection="1">
      <alignment horizontal="center" vertical="center" wrapText="1"/>
    </xf>
    <xf numFmtId="0" fontId="29" fillId="0" borderId="8" xfId="0" applyFont="1" applyBorder="1" applyAlignment="1" applyProtection="1">
      <alignment horizontal="center" vertical="center" textRotation="180"/>
    </xf>
    <xf numFmtId="0" fontId="1" fillId="0" borderId="29" xfId="0" applyFont="1" applyBorder="1" applyAlignment="1" applyProtection="1">
      <alignment horizontal="left" vertical="center"/>
    </xf>
    <xf numFmtId="0" fontId="1" fillId="0" borderId="27" xfId="0" applyFont="1" applyBorder="1" applyAlignment="1" applyProtection="1">
      <alignment horizontal="left" vertical="center"/>
    </xf>
    <xf numFmtId="0" fontId="1" fillId="0" borderId="31" xfId="0" applyFont="1" applyBorder="1" applyAlignment="1" applyProtection="1">
      <alignment horizontal="center" vertical="center" wrapText="1"/>
    </xf>
    <xf numFmtId="0" fontId="1" fillId="0" borderId="35" xfId="0" applyFont="1" applyBorder="1" applyAlignment="1" applyProtection="1">
      <alignment horizontal="center" vertic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8" xfId="0" applyBorder="1" applyAlignment="1" applyProtection="1">
      <alignment horizontal="center"/>
    </xf>
    <xf numFmtId="0" fontId="0" fillId="0" borderId="3" xfId="0" applyBorder="1" applyAlignment="1" applyProtection="1">
      <alignment horizontal="center"/>
    </xf>
    <xf numFmtId="0" fontId="0" fillId="0" borderId="7" xfId="0" applyBorder="1" applyAlignment="1" applyProtection="1">
      <alignment horizontal="center"/>
    </xf>
    <xf numFmtId="0" fontId="0" fillId="0" borderId="1" xfId="0" applyBorder="1" applyAlignment="1" applyProtection="1">
      <alignment horizontal="center"/>
    </xf>
    <xf numFmtId="0" fontId="1" fillId="0" borderId="31" xfId="0" applyFont="1" applyBorder="1" applyAlignment="1" applyProtection="1">
      <alignment horizontal="center" vertical="center"/>
    </xf>
    <xf numFmtId="0" fontId="1" fillId="0" borderId="33" xfId="0" applyFont="1" applyBorder="1" applyAlignment="1" applyProtection="1">
      <alignment horizontal="center" vertical="center" wrapText="1"/>
    </xf>
    <xf numFmtId="0" fontId="37" fillId="0" borderId="31" xfId="0" applyFont="1" applyBorder="1" applyAlignment="1" applyProtection="1">
      <alignment horizontal="center" vertical="center" wrapText="1"/>
    </xf>
    <xf numFmtId="0" fontId="0" fillId="0" borderId="30" xfId="0" applyBorder="1" applyAlignment="1" applyProtection="1">
      <alignment horizontal="left" vertical="center"/>
    </xf>
    <xf numFmtId="0" fontId="39" fillId="0" borderId="2" xfId="0" applyFont="1" applyBorder="1" applyAlignment="1" applyProtection="1">
      <alignment horizontal="lef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vertical="center"/>
      <protection locked="0"/>
    </xf>
    <xf numFmtId="0" fontId="0" fillId="0" borderId="114" xfId="0" applyBorder="1" applyAlignment="1" applyProtection="1">
      <alignment horizontal="center" vertical="center"/>
      <protection locked="0"/>
    </xf>
    <xf numFmtId="164" fontId="0" fillId="1" borderId="9" xfId="0" applyNumberFormat="1" applyFont="1" applyFill="1" applyBorder="1" applyAlignment="1" applyProtection="1"/>
    <xf numFmtId="0" fontId="0" fillId="0" borderId="31" xfId="0" applyBorder="1" applyAlignment="1" applyProtection="1">
      <alignment horizontal="left" vertical="center"/>
    </xf>
    <xf numFmtId="0" fontId="5" fillId="0" borderId="2" xfId="0" applyFont="1" applyBorder="1" applyAlignment="1" applyProtection="1">
      <alignment horizontal="left" vertical="center"/>
    </xf>
    <xf numFmtId="164" fontId="0" fillId="0" borderId="9" xfId="0" applyNumberFormat="1" applyFont="1" applyBorder="1" applyAlignment="1" applyProtection="1">
      <protection locked="0"/>
    </xf>
    <xf numFmtId="0" fontId="0" fillId="0" borderId="28" xfId="0" applyBorder="1" applyAlignment="1" applyProtection="1">
      <alignment horizontal="left" vertical="center"/>
    </xf>
    <xf numFmtId="0" fontId="0" fillId="0" borderId="29" xfId="0" applyBorder="1" applyAlignment="1" applyProtection="1">
      <alignment horizontal="left" vertical="center"/>
    </xf>
    <xf numFmtId="0" fontId="0" fillId="0" borderId="31" xfId="0" applyBorder="1" applyAlignment="1" applyProtection="1">
      <alignment horizontal="left" vertical="center" wrapText="1"/>
    </xf>
    <xf numFmtId="0" fontId="0" fillId="0" borderId="38" xfId="0" applyBorder="1" applyAlignment="1" applyProtection="1">
      <alignment horizontal="left" vertical="center"/>
    </xf>
    <xf numFmtId="0" fontId="5" fillId="0" borderId="2" xfId="0" applyFont="1" applyBorder="1" applyAlignment="1" applyProtection="1">
      <alignment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164" fontId="0" fillId="0" borderId="9" xfId="0" applyNumberFormat="1" applyFont="1" applyBorder="1" applyAlignment="1" applyProtection="1"/>
    <xf numFmtId="0" fontId="0" fillId="0" borderId="30" xfId="0" applyBorder="1" applyAlignment="1" applyProtection="1">
      <alignment horizontal="right" vertical="center"/>
    </xf>
    <xf numFmtId="0" fontId="0" fillId="0" borderId="31" xfId="0" applyBorder="1" applyAlignment="1" applyProtection="1">
      <alignment horizontal="right" vertical="center"/>
    </xf>
    <xf numFmtId="0" fontId="40" fillId="0" borderId="2" xfId="0" applyFont="1" applyBorder="1" applyAlignment="1" applyProtection="1">
      <alignment horizontal="left" vertical="center"/>
    </xf>
    <xf numFmtId="0" fontId="0" fillId="0" borderId="38" xfId="0" applyBorder="1" applyAlignment="1" applyProtection="1">
      <alignment horizontal="right" vertical="center"/>
    </xf>
    <xf numFmtId="0" fontId="0" fillId="0" borderId="30"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0"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164" fontId="0" fillId="0" borderId="30" xfId="0" applyNumberFormat="1" applyFont="1" applyBorder="1" applyAlignment="1" applyProtection="1">
      <alignment horizontal="right"/>
      <protection locked="0"/>
    </xf>
    <xf numFmtId="0" fontId="29" fillId="0" borderId="37" xfId="0" applyFont="1" applyBorder="1" applyAlignment="1" applyProtection="1">
      <alignment horizontal="center" vertical="center" textRotation="180"/>
    </xf>
    <xf numFmtId="0" fontId="1" fillId="5" borderId="4" xfId="0" applyFont="1" applyFill="1" applyBorder="1" applyAlignment="1" applyProtection="1">
      <alignment horizontal="left" vertical="center" wrapText="1"/>
    </xf>
    <xf numFmtId="0" fontId="1" fillId="5" borderId="50" xfId="0" applyFont="1" applyFill="1" applyBorder="1" applyAlignment="1" applyProtection="1">
      <alignment horizontal="left" vertical="center" wrapText="1"/>
    </xf>
    <xf numFmtId="166" fontId="0" fillId="0" borderId="51" xfId="0" applyNumberFormat="1" applyBorder="1" applyAlignment="1" applyProtection="1">
      <alignment horizontal="center" vertical="center"/>
      <protection locked="0"/>
    </xf>
    <xf numFmtId="166" fontId="0" fillId="0" borderId="52" xfId="0" applyNumberFormat="1" applyBorder="1" applyAlignment="1" applyProtection="1">
      <alignment horizontal="center" vertical="center"/>
      <protection locked="0"/>
    </xf>
    <xf numFmtId="166" fontId="0" fillId="0" borderId="53" xfId="0" applyNumberFormat="1" applyBorder="1" applyAlignment="1" applyProtection="1">
      <alignment horizontal="center" vertical="center"/>
      <protection locked="0"/>
    </xf>
    <xf numFmtId="166" fontId="0" fillId="0" borderId="44" xfId="0" applyNumberFormat="1" applyBorder="1" applyAlignment="1" applyProtection="1">
      <alignment horizontal="center" vertical="center"/>
      <protection locked="0"/>
    </xf>
    <xf numFmtId="166" fontId="0" fillId="0" borderId="45" xfId="0" applyNumberFormat="1" applyBorder="1" applyAlignment="1" applyProtection="1">
      <alignment horizontal="center" vertical="center"/>
      <protection locked="0"/>
    </xf>
    <xf numFmtId="166" fontId="0" fillId="0" borderId="46" xfId="0" applyNumberFormat="1" applyBorder="1" applyAlignment="1" applyProtection="1">
      <alignment horizontal="center" vertical="center"/>
      <protection locked="0"/>
    </xf>
    <xf numFmtId="166" fontId="0" fillId="0" borderId="29" xfId="0" applyNumberFormat="1" applyBorder="1" applyAlignment="1" applyProtection="1">
      <alignment horizontal="center" vertical="center"/>
      <protection locked="0"/>
    </xf>
    <xf numFmtId="166" fontId="0" fillId="0" borderId="26" xfId="0" applyNumberFormat="1" applyBorder="1" applyAlignment="1" applyProtection="1">
      <alignment horizontal="center" vertical="center"/>
      <protection locked="0"/>
    </xf>
    <xf numFmtId="166" fontId="0" fillId="0" borderId="27" xfId="0" applyNumberFormat="1" applyBorder="1" applyAlignment="1" applyProtection="1">
      <alignment horizontal="center" vertical="center"/>
      <protection locked="0"/>
    </xf>
    <xf numFmtId="166" fontId="0" fillId="0" borderId="54" xfId="0" applyNumberFormat="1" applyBorder="1" applyAlignment="1" applyProtection="1">
      <alignment horizontal="center" vertical="center"/>
      <protection locked="0"/>
    </xf>
    <xf numFmtId="4" fontId="0" fillId="0" borderId="44" xfId="0" applyNumberFormat="1" applyFont="1" applyBorder="1" applyAlignment="1" applyProtection="1">
      <alignment vertical="center"/>
      <protection hidden="1"/>
    </xf>
    <xf numFmtId="0" fontId="1" fillId="0" borderId="53" xfId="0" applyFont="1" applyBorder="1" applyAlignment="1" applyProtection="1">
      <alignment horizontal="center" vertical="center" textRotation="180" wrapText="1"/>
    </xf>
    <xf numFmtId="0" fontId="4" fillId="0" borderId="0" xfId="0" applyFont="1"/>
    <xf numFmtId="0" fontId="1" fillId="5" borderId="14"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166" fontId="0" fillId="0" borderId="14" xfId="0" applyNumberFormat="1" applyBorder="1" applyAlignment="1" applyProtection="1">
      <alignment horizontal="center" vertical="center"/>
      <protection locked="0"/>
    </xf>
    <xf numFmtId="166" fontId="0" fillId="0" borderId="16" xfId="0" applyNumberFormat="1" applyBorder="1" applyAlignment="1" applyProtection="1">
      <alignment horizontal="center" vertical="center"/>
      <protection locked="0"/>
    </xf>
    <xf numFmtId="166" fontId="0" fillId="0" borderId="15" xfId="0" applyNumberFormat="1" applyBorder="1" applyAlignment="1" applyProtection="1">
      <alignment horizontal="center" vertical="center"/>
      <protection locked="0"/>
    </xf>
    <xf numFmtId="166" fontId="0" fillId="0" borderId="11" xfId="0" applyNumberFormat="1" applyBorder="1" applyAlignment="1" applyProtection="1">
      <alignment horizontal="center" vertical="center"/>
      <protection locked="0"/>
    </xf>
    <xf numFmtId="166" fontId="0" fillId="0" borderId="12" xfId="0" applyNumberFormat="1" applyBorder="1" applyAlignment="1" applyProtection="1">
      <alignment horizontal="center" vertical="center"/>
      <protection locked="0"/>
    </xf>
    <xf numFmtId="166" fontId="0" fillId="0" borderId="13" xfId="0" applyNumberFormat="1" applyBorder="1" applyAlignment="1" applyProtection="1">
      <alignment horizontal="center" vertical="center"/>
      <protection locked="0"/>
    </xf>
    <xf numFmtId="166" fontId="0" fillId="0" borderId="17" xfId="0" applyNumberFormat="1" applyBorder="1" applyAlignment="1" applyProtection="1">
      <alignment horizontal="center" vertical="center"/>
      <protection locked="0"/>
    </xf>
    <xf numFmtId="4" fontId="0" fillId="0" borderId="22" xfId="0" applyNumberFormat="1" applyFont="1" applyBorder="1" applyAlignment="1" applyProtection="1">
      <alignment vertical="center"/>
      <protection hidden="1"/>
    </xf>
    <xf numFmtId="0" fontId="0" fillId="0" borderId="118" xfId="0" applyBorder="1" applyAlignment="1" applyProtection="1">
      <alignment horizontal="center" vertical="center" textRotation="180"/>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0" fontId="1" fillId="4" borderId="4" xfId="0" applyFont="1" applyFill="1" applyBorder="1" applyAlignment="1" applyProtection="1">
      <alignment horizontal="left" vertical="center" wrapText="1"/>
    </xf>
    <xf numFmtId="0" fontId="1" fillId="4" borderId="50" xfId="0" applyFont="1" applyFill="1" applyBorder="1" applyAlignment="1" applyProtection="1">
      <alignment horizontal="left" vertical="center" wrapText="1"/>
    </xf>
    <xf numFmtId="166" fontId="0" fillId="0" borderId="4" xfId="0" applyNumberFormat="1" applyBorder="1" applyAlignment="1" applyProtection="1">
      <alignment horizontal="center" vertical="center"/>
      <protection locked="0"/>
    </xf>
    <xf numFmtId="166" fontId="0" fillId="0" borderId="5" xfId="0" applyNumberFormat="1" applyBorder="1" applyAlignment="1" applyProtection="1">
      <alignment horizontal="center" vertical="center"/>
      <protection locked="0"/>
    </xf>
    <xf numFmtId="166" fontId="0" fillId="0" borderId="6" xfId="0" applyNumberFormat="1" applyBorder="1" applyAlignment="1" applyProtection="1">
      <alignment horizontal="center" vertical="center"/>
      <protection locked="0"/>
    </xf>
    <xf numFmtId="4" fontId="0" fillId="0" borderId="44" xfId="0" applyNumberFormat="1" applyFont="1" applyBorder="1" applyAlignment="1" applyProtection="1">
      <alignment vertical="center" wrapText="1"/>
      <protection hidden="1"/>
    </xf>
    <xf numFmtId="0" fontId="1" fillId="4" borderId="14" xfId="0" applyFont="1" applyFill="1" applyBorder="1" applyAlignment="1" applyProtection="1">
      <alignment horizontal="left" vertical="center" wrapText="1"/>
    </xf>
    <xf numFmtId="0" fontId="1" fillId="4" borderId="17" xfId="0" applyFont="1" applyFill="1" applyBorder="1" applyAlignment="1" applyProtection="1">
      <alignment horizontal="left" vertical="center" wrapText="1"/>
    </xf>
    <xf numFmtId="4" fontId="0" fillId="0" borderId="11" xfId="0" applyNumberFormat="1" applyFont="1" applyBorder="1" applyAlignment="1" applyProtection="1">
      <alignment vertical="center" wrapText="1"/>
      <protection hidden="1"/>
    </xf>
    <xf numFmtId="0" fontId="1" fillId="0" borderId="41" xfId="0" applyFont="1" applyBorder="1" applyAlignment="1" applyProtection="1">
      <alignment horizontal="center" vertical="center" wrapText="1"/>
    </xf>
    <xf numFmtId="0" fontId="1" fillId="0" borderId="42" xfId="0" applyFont="1" applyBorder="1" applyAlignment="1" applyProtection="1">
      <alignment horizontal="center" vertical="center" wrapText="1"/>
    </xf>
    <xf numFmtId="0" fontId="1" fillId="11" borderId="4" xfId="0" applyFont="1" applyFill="1" applyBorder="1" applyAlignment="1" applyProtection="1">
      <alignment horizontal="left" vertical="center" wrapText="1"/>
    </xf>
    <xf numFmtId="0" fontId="1" fillId="11" borderId="50" xfId="0" applyFont="1" applyFill="1" applyBorder="1" applyAlignment="1" applyProtection="1">
      <alignment horizontal="left" vertical="center" wrapText="1"/>
    </xf>
    <xf numFmtId="4" fontId="0" fillId="0" borderId="44" xfId="0" applyNumberFormat="1" applyFont="1" applyBorder="1" applyAlignment="1" applyProtection="1">
      <alignment horizontal="right" vertical="center" wrapText="1"/>
      <protection hidden="1"/>
    </xf>
    <xf numFmtId="0" fontId="1" fillId="11" borderId="14" xfId="0" applyFont="1" applyFill="1" applyBorder="1" applyAlignment="1" applyProtection="1">
      <alignment horizontal="left" vertical="center" wrapText="1"/>
    </xf>
    <xf numFmtId="0" fontId="1" fillId="11" borderId="17" xfId="0" applyFont="1" applyFill="1" applyBorder="1" applyAlignment="1" applyProtection="1">
      <alignment horizontal="left" vertical="center" wrapText="1"/>
    </xf>
    <xf numFmtId="166" fontId="0" fillId="0" borderId="1" xfId="0" applyNumberFormat="1" applyBorder="1" applyAlignment="1" applyProtection="1">
      <alignment horizontal="center" vertical="center"/>
      <protection locked="0"/>
    </xf>
    <xf numFmtId="166" fontId="0" fillId="0" borderId="8" xfId="0" applyNumberFormat="1" applyBorder="1" applyAlignment="1" applyProtection="1">
      <alignment horizontal="center" vertical="center"/>
      <protection locked="0"/>
    </xf>
    <xf numFmtId="4" fontId="0" fillId="0" borderId="7" xfId="0" applyNumberFormat="1" applyFont="1" applyBorder="1" applyAlignment="1" applyProtection="1">
      <alignment horizontal="right" vertical="center" wrapText="1"/>
      <protection hidden="1"/>
    </xf>
    <xf numFmtId="0" fontId="1" fillId="0" borderId="19" xfId="0" applyFont="1" applyBorder="1" applyAlignment="1" applyProtection="1">
      <alignment horizontal="left" wrapText="1"/>
    </xf>
    <xf numFmtId="0" fontId="1" fillId="0" borderId="20" xfId="0" applyFont="1" applyBorder="1" applyAlignment="1" applyProtection="1">
      <alignment horizontal="left" wrapText="1"/>
    </xf>
    <xf numFmtId="0" fontId="1" fillId="0" borderId="21" xfId="0" applyFont="1" applyBorder="1" applyAlignment="1" applyProtection="1">
      <alignment horizontal="left" wrapText="1"/>
    </xf>
    <xf numFmtId="0" fontId="0" fillId="0" borderId="24" xfId="0" applyBorder="1" applyAlignment="1" applyProtection="1">
      <alignment horizontal="center" vertical="top" wrapText="1"/>
      <protection hidden="1"/>
    </xf>
    <xf numFmtId="0" fontId="0" fillId="0" borderId="0" xfId="0" applyBorder="1" applyAlignment="1" applyProtection="1">
      <alignment horizontal="center" vertical="top" wrapText="1"/>
      <protection hidden="1"/>
    </xf>
    <xf numFmtId="0" fontId="0" fillId="0" borderId="25" xfId="0" applyBorder="1" applyAlignment="1" applyProtection="1">
      <alignment horizontal="center" vertical="top" wrapText="1"/>
      <protection hidden="1"/>
    </xf>
    <xf numFmtId="4" fontId="0" fillId="0" borderId="30" xfId="0" applyNumberFormat="1" applyBorder="1" applyAlignment="1" applyProtection="1">
      <alignment vertical="center" wrapText="1" readingOrder="1"/>
      <protection hidden="1"/>
    </xf>
    <xf numFmtId="0" fontId="0" fillId="0" borderId="25" xfId="0" applyBorder="1" applyAlignment="1" applyProtection="1">
      <alignment horizontal="center" vertical="center" textRotation="180"/>
    </xf>
    <xf numFmtId="0" fontId="1" fillId="0" borderId="24" xfId="0" applyFont="1" applyBorder="1" applyAlignment="1" applyProtection="1">
      <alignment horizontal="left" wrapText="1"/>
    </xf>
    <xf numFmtId="0" fontId="1" fillId="0" borderId="0" xfId="0" applyFont="1" applyBorder="1" applyAlignment="1" applyProtection="1">
      <alignment horizontal="left" wrapText="1"/>
    </xf>
    <xf numFmtId="0" fontId="1" fillId="0" borderId="25" xfId="0" applyFont="1" applyBorder="1" applyAlignment="1" applyProtection="1">
      <alignment horizontal="left" wrapText="1"/>
    </xf>
    <xf numFmtId="0" fontId="0" fillId="0" borderId="22" xfId="0" applyBorder="1" applyAlignment="1" applyProtection="1">
      <alignment horizontal="center" vertical="top" wrapText="1"/>
      <protection hidden="1"/>
    </xf>
    <xf numFmtId="0" fontId="0" fillId="0" borderId="18" xfId="0" applyBorder="1" applyAlignment="1" applyProtection="1">
      <alignment horizontal="center" vertical="top" wrapText="1"/>
      <protection hidden="1"/>
    </xf>
    <xf numFmtId="0" fontId="0" fillId="0" borderId="23" xfId="0" applyBorder="1" applyAlignment="1" applyProtection="1">
      <alignment horizontal="center" vertical="top" wrapText="1"/>
      <protection hidden="1"/>
    </xf>
    <xf numFmtId="49" fontId="0" fillId="0" borderId="108" xfId="0" applyNumberFormat="1" applyBorder="1" applyAlignment="1" applyProtection="1">
      <alignment horizontal="right" vertical="center" wrapText="1" readingOrder="1"/>
      <protection hidden="1"/>
    </xf>
    <xf numFmtId="0" fontId="0" fillId="0" borderId="23" xfId="0" applyBorder="1" applyAlignment="1" applyProtection="1">
      <alignment horizontal="center" vertical="center" textRotation="180"/>
    </xf>
    <xf numFmtId="0" fontId="4" fillId="0" borderId="24"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0" fillId="0" borderId="0" xfId="0" applyFont="1" applyBorder="1" applyAlignment="1" applyProtection="1">
      <alignment horizontal="left" vertical="center" wrapText="1"/>
      <protection hidden="1"/>
    </xf>
    <xf numFmtId="0" fontId="0" fillId="0" borderId="21" xfId="0" applyBorder="1" applyAlignment="1" applyProtection="1">
      <alignment horizontal="center" vertical="center" wrapText="1"/>
      <protection hidden="1"/>
    </xf>
    <xf numFmtId="0" fontId="4" fillId="0" borderId="22" xfId="0" applyFont="1" applyBorder="1" applyAlignment="1" applyProtection="1">
      <alignment horizontal="left" vertical="top" wrapText="1"/>
    </xf>
    <xf numFmtId="0" fontId="4" fillId="0" borderId="18" xfId="0" applyFont="1" applyBorder="1" applyAlignment="1" applyProtection="1">
      <alignment horizontal="left" vertical="top" wrapText="1"/>
    </xf>
    <xf numFmtId="0" fontId="4" fillId="0" borderId="18" xfId="0" applyFont="1" applyBorder="1" applyAlignment="1" applyProtection="1">
      <alignment horizontal="left" vertical="center" wrapText="1"/>
      <protection hidden="1"/>
    </xf>
    <xf numFmtId="0" fontId="0" fillId="0" borderId="23" xfId="0" applyBorder="1" applyAlignment="1" applyProtection="1">
      <alignment horizontal="center" vertical="center" wrapText="1"/>
      <protection hidden="1"/>
    </xf>
    <xf numFmtId="0" fontId="3" fillId="0" borderId="0" xfId="0" applyFont="1"/>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left" vertical="center" indent="5"/>
    </xf>
    <xf numFmtId="0" fontId="45" fillId="0" borderId="0" xfId="0" applyFont="1" applyAlignment="1">
      <alignment horizontal="left" vertical="center" indent="10"/>
    </xf>
    <xf numFmtId="0" fontId="47" fillId="0" borderId="0" xfId="0" applyFont="1" applyAlignment="1">
      <alignment vertical="center"/>
    </xf>
    <xf numFmtId="0" fontId="0" fillId="0" borderId="0" xfId="0" applyAlignment="1">
      <alignment vertical="center"/>
    </xf>
  </cellXfs>
  <cellStyles count="1">
    <cellStyle name="Standard" xfId="0" builtinId="0"/>
  </cellStyles>
  <dxfs count="74">
    <dxf>
      <font>
        <color rgb="FF9C0006"/>
      </font>
      <fill>
        <patternFill>
          <bgColor theme="0" tint="-0.14996795556505021"/>
        </patternFill>
      </fill>
    </dxf>
    <dxf>
      <font>
        <color rgb="FF9C0006"/>
      </font>
      <fill>
        <patternFill>
          <bgColor theme="0" tint="-0.14996795556505021"/>
        </patternFill>
      </fill>
    </dxf>
    <dxf>
      <font>
        <color theme="1"/>
      </font>
      <fill>
        <patternFill>
          <bgColor rgb="FFFFC7CE"/>
        </patternFill>
      </fill>
    </dxf>
    <dxf>
      <font>
        <color auto="1"/>
      </font>
      <fill>
        <patternFill>
          <bgColor rgb="FFFFC7CE"/>
        </patternFill>
      </fill>
    </dxf>
    <dxf>
      <font>
        <color theme="1"/>
      </font>
      <numFmt numFmtId="165" formatCode="#,##0.00\ \_x000a_&quot;Fehlercode 1&quot;"/>
      <fill>
        <patternFill>
          <bgColor rgb="FFFFC7CE"/>
        </patternFill>
      </fill>
    </dxf>
    <dxf>
      <fill>
        <patternFill>
          <bgColor theme="9" tint="0.39994506668294322"/>
        </patternFill>
      </fill>
    </dxf>
    <dxf>
      <fill>
        <patternFill>
          <bgColor rgb="FFFF0000"/>
        </patternFill>
      </fill>
    </dxf>
    <dxf>
      <font>
        <color auto="1"/>
      </font>
      <fill>
        <patternFill>
          <bgColor theme="9" tint="0.39994506668294322"/>
        </patternFill>
      </fill>
    </dxf>
    <dxf>
      <fill>
        <patternFill>
          <bgColor rgb="FFFF0000"/>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auto="1"/>
      </font>
      <fill>
        <patternFill>
          <bgColor theme="9" tint="0.39994506668294322"/>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ont>
        <color auto="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ill>
        <patternFill>
          <bgColor theme="9" tint="0.39994506668294322"/>
        </patternFill>
      </fill>
    </dxf>
    <dxf>
      <fill>
        <patternFill>
          <bgColor theme="9" tint="0.39994506668294322"/>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ill>
        <patternFill>
          <bgColor theme="9" tint="0.39994506668294322"/>
        </patternFill>
      </fill>
    </dxf>
    <dxf>
      <font>
        <color auto="1"/>
      </font>
      <numFmt numFmtId="4" formatCode="#,##0.00"/>
      <fill>
        <patternFill>
          <bgColor rgb="FFFFC7CE"/>
        </patternFill>
      </fill>
    </dxf>
    <dxf>
      <font>
        <color auto="1"/>
      </font>
      <numFmt numFmtId="165" formatCode="#,##0.00\ \_x000a_&quot;Fehlercode 1&quot;"/>
      <fill>
        <patternFill>
          <bgColor rgb="FFFFC7CE"/>
        </patternFill>
      </fill>
    </dxf>
    <dxf>
      <font>
        <color rgb="FF9C0006"/>
      </font>
      <fill>
        <patternFill>
          <bgColor theme="0" tint="-0.14996795556505021"/>
        </patternFill>
      </fill>
    </dxf>
    <dxf>
      <font>
        <color rgb="FF9C0006"/>
      </font>
      <fill>
        <patternFill>
          <bgColor theme="0" tint="-0.14996795556505021"/>
        </patternFill>
      </fill>
    </dxf>
    <dxf>
      <font>
        <color theme="1"/>
      </font>
      <fill>
        <patternFill>
          <bgColor rgb="FFFFC7CE"/>
        </patternFill>
      </fill>
    </dxf>
    <dxf>
      <font>
        <color auto="1"/>
      </font>
      <fill>
        <patternFill>
          <bgColor rgb="FFFFC7CE"/>
        </patternFill>
      </fill>
    </dxf>
    <dxf>
      <font>
        <color theme="1"/>
      </font>
      <numFmt numFmtId="165" formatCode="#,##0.00\ \_x000a_&quot;Fehlercode 1&quot;"/>
      <fill>
        <patternFill>
          <bgColor rgb="FFFFC7CE"/>
        </patternFill>
      </fill>
    </dxf>
    <dxf>
      <fill>
        <patternFill>
          <bgColor theme="9" tint="0.39994506668294322"/>
        </patternFill>
      </fill>
    </dxf>
    <dxf>
      <fill>
        <patternFill>
          <bgColor rgb="FFFF0000"/>
        </patternFill>
      </fill>
    </dxf>
    <dxf>
      <font>
        <color auto="1"/>
      </font>
      <fill>
        <patternFill>
          <bgColor theme="9" tint="0.39994506668294322"/>
        </patternFill>
      </fill>
    </dxf>
    <dxf>
      <fill>
        <patternFill>
          <bgColor rgb="FFFF0000"/>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auto="1"/>
      </font>
      <fill>
        <patternFill>
          <bgColor theme="9" tint="0.39994506668294322"/>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ont>
        <color auto="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ill>
        <patternFill>
          <bgColor theme="9" tint="0.39994506668294322"/>
        </patternFill>
      </fill>
    </dxf>
    <dxf>
      <fill>
        <patternFill>
          <bgColor theme="9" tint="0.39994506668294322"/>
        </patternFill>
      </fill>
    </dxf>
    <dxf>
      <font>
        <color theme="1"/>
      </font>
      <fill>
        <patternFill>
          <bgColor theme="9" tint="0.39994506668294322"/>
        </patternFill>
      </fill>
    </dxf>
    <dxf>
      <fill>
        <patternFill>
          <bgColor rgb="FFFF0000"/>
        </patternFill>
      </fill>
    </dxf>
    <dxf>
      <font>
        <color theme="1"/>
      </font>
      <fill>
        <patternFill>
          <bgColor theme="9" tint="0.39994506668294322"/>
        </patternFill>
      </fill>
    </dxf>
    <dxf>
      <fill>
        <patternFill>
          <bgColor rgb="FFFF0000"/>
        </patternFill>
      </fill>
    </dxf>
    <dxf>
      <fill>
        <patternFill>
          <bgColor theme="9" tint="0.39994506668294322"/>
        </patternFill>
      </fill>
    </dxf>
    <dxf>
      <font>
        <color auto="1"/>
      </font>
      <numFmt numFmtId="4" formatCode="#,##0.00"/>
      <fill>
        <patternFill>
          <bgColor rgb="FFFFC7CE"/>
        </patternFill>
      </fill>
    </dxf>
    <dxf>
      <font>
        <color auto="1"/>
      </font>
      <numFmt numFmtId="165" formatCode="#,##0.00\ \_x000a_&quot;Fehlercode 1&quot;"/>
      <fill>
        <patternFill>
          <bgColor rgb="FFFFC7CE"/>
        </patternFill>
      </fill>
    </dxf>
  </dxfs>
  <tableStyles count="0" defaultTableStyle="TableStyleMedium2" defaultPivotStyle="PivotStyleLight16"/>
  <colors>
    <mruColors>
      <color rgb="FFFFCDCD"/>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O16"/>
  <sheetViews>
    <sheetView showGridLines="0" tabSelected="1" zoomScale="60" zoomScaleNormal="60" workbookViewId="0">
      <selection activeCell="I10" sqref="I10"/>
    </sheetView>
  </sheetViews>
  <sheetFormatPr baseColWidth="10" defaultColWidth="11.453125" defaultRowHeight="14.5" x14ac:dyDescent="0.35"/>
  <cols>
    <col min="1" max="1" width="10.81640625" customWidth="1"/>
    <col min="2" max="2" width="2.54296875" style="1" customWidth="1"/>
    <col min="3" max="3" width="77.453125" customWidth="1"/>
    <col min="4" max="4" width="33.81640625" customWidth="1"/>
    <col min="5" max="5" width="13.54296875" customWidth="1"/>
    <col min="6" max="6" width="17.54296875" customWidth="1"/>
    <col min="7" max="7" width="15.453125" customWidth="1"/>
    <col min="8" max="14" width="16.54296875" customWidth="1"/>
    <col min="15" max="15" width="3.453125" style="1" customWidth="1"/>
  </cols>
  <sheetData>
    <row r="1" spans="3:14" ht="15" thickBot="1" x14ac:dyDescent="0.4">
      <c r="C1" s="32"/>
    </row>
    <row r="2" spans="3:14" ht="13.5" customHeight="1" x14ac:dyDescent="0.35">
      <c r="C2" s="33" t="s">
        <v>78</v>
      </c>
      <c r="D2" s="89" t="s">
        <v>164</v>
      </c>
      <c r="E2" s="90"/>
      <c r="F2" s="90"/>
      <c r="G2" s="90"/>
      <c r="H2" s="90"/>
      <c r="I2" s="90"/>
      <c r="J2" s="90"/>
      <c r="K2" s="90"/>
      <c r="L2" s="90"/>
      <c r="M2" s="90"/>
      <c r="N2" s="91"/>
    </row>
    <row r="3" spans="3:14" ht="46.5" customHeight="1" thickBot="1" x14ac:dyDescent="0.4">
      <c r="C3" s="34"/>
      <c r="D3" s="92" t="s">
        <v>79</v>
      </c>
      <c r="E3" s="93"/>
      <c r="F3" s="93"/>
      <c r="G3" s="93"/>
      <c r="H3" s="93"/>
      <c r="I3" s="93"/>
      <c r="J3" s="93"/>
      <c r="K3" s="93"/>
      <c r="L3" s="93"/>
      <c r="M3" s="93"/>
      <c r="N3" s="94"/>
    </row>
    <row r="4" spans="3:14" ht="13.5" customHeight="1" x14ac:dyDescent="0.35"/>
    <row r="5" spans="3:14" s="1" customFormat="1" ht="15" thickBot="1" x14ac:dyDescent="0.4"/>
    <row r="6" spans="3:14" ht="35.5" customHeight="1" x14ac:dyDescent="0.35">
      <c r="C6" s="35" t="s">
        <v>80</v>
      </c>
      <c r="D6" s="36" t="s">
        <v>81</v>
      </c>
      <c r="E6" s="36" t="s">
        <v>82</v>
      </c>
      <c r="F6" s="37" t="s">
        <v>83</v>
      </c>
      <c r="G6" s="36" t="s">
        <v>84</v>
      </c>
      <c r="H6" s="36" t="s">
        <v>85</v>
      </c>
      <c r="I6" s="36" t="s">
        <v>86</v>
      </c>
      <c r="J6" s="36" t="s">
        <v>87</v>
      </c>
      <c r="K6" s="36" t="s">
        <v>88</v>
      </c>
      <c r="L6" s="36" t="s">
        <v>89</v>
      </c>
      <c r="M6" s="36" t="s">
        <v>90</v>
      </c>
      <c r="N6" s="85" t="s">
        <v>91</v>
      </c>
    </row>
    <row r="7" spans="3:14" ht="38.15" customHeight="1" x14ac:dyDescent="0.35">
      <c r="C7" s="38" t="s">
        <v>92</v>
      </c>
      <c r="D7" s="39"/>
      <c r="E7" s="40" t="str">
        <f>_xlfn.IFNA(VLOOKUP(D7,'Liste Output Indikatoren'!$E$3:$F$39,2,FALSE),"Kein Indikator ausgewählt")</f>
        <v>Kein Indikator ausgewählt</v>
      </c>
      <c r="F7" s="40" t="str">
        <f>_xlfn.IFNA(VLOOKUP(D7,'Liste Output Indikatoren'!$E$3:$G$39,3,FALSE),"Kein Indikator ausgewählt")</f>
        <v>Kein Indikator ausgewählt</v>
      </c>
      <c r="G7" s="39"/>
      <c r="H7" s="39"/>
      <c r="I7" s="39"/>
      <c r="J7" s="41"/>
      <c r="K7" s="41"/>
      <c r="L7" s="41"/>
      <c r="M7" s="41"/>
      <c r="N7" s="42"/>
    </row>
    <row r="8" spans="3:14" s="1" customFormat="1" ht="38.15" customHeight="1" x14ac:dyDescent="0.35">
      <c r="C8" s="38" t="s">
        <v>93</v>
      </c>
      <c r="D8" s="43"/>
      <c r="E8" s="40" t="str">
        <f>_xlfn.IFNA(VLOOKUP(D8,'Liste Output Indikatoren'!$E$3:$F$39,2,FALSE),"Kein Indikator ausgewählt")</f>
        <v>Kein Indikator ausgewählt</v>
      </c>
      <c r="F8" s="40" t="str">
        <f>_xlfn.IFNA(VLOOKUP(D8,'Liste Output Indikatoren'!$E$3:$G$39,3,FALSE),"Kein Indikator ausgewählt")</f>
        <v>Kein Indikator ausgewählt</v>
      </c>
      <c r="G8" s="39"/>
      <c r="H8" s="39"/>
      <c r="I8" s="39"/>
      <c r="J8" s="41"/>
      <c r="K8" s="41"/>
      <c r="L8" s="41"/>
      <c r="M8" s="41"/>
      <c r="N8" s="42"/>
    </row>
    <row r="9" spans="3:14" s="1" customFormat="1" ht="38.15" customHeight="1" thickBot="1" x14ac:dyDescent="0.4">
      <c r="C9" s="44" t="s">
        <v>94</v>
      </c>
      <c r="D9" s="45"/>
      <c r="E9" s="46" t="str">
        <f>_xlfn.IFNA(VLOOKUP(D9,'Liste Output Indikatoren'!$E$3:$F$39,2,FALSE),"Kein Indikator ausgewählt")</f>
        <v>Kein Indikator ausgewählt</v>
      </c>
      <c r="F9" s="46" t="str">
        <f>_xlfn.IFNA(VLOOKUP(D9,'Liste Output Indikatoren'!$E$3:$G$39,3,FALSE),"Kein Indikator ausgewählt")</f>
        <v>Kein Indikator ausgewählt</v>
      </c>
      <c r="G9" s="45"/>
      <c r="H9" s="45"/>
      <c r="I9" s="45"/>
      <c r="J9" s="47"/>
      <c r="K9" s="47"/>
      <c r="L9" s="47"/>
      <c r="M9" s="47"/>
      <c r="N9" s="48"/>
    </row>
    <row r="10" spans="3:14" s="1" customFormat="1" ht="28.5" customHeight="1" x14ac:dyDescent="0.35"/>
    <row r="11" spans="3:14" ht="28.5" customHeight="1" x14ac:dyDescent="0.35"/>
    <row r="12" spans="3:14" ht="28.5" customHeight="1" x14ac:dyDescent="0.35"/>
    <row r="13" spans="3:14" ht="28.5" customHeight="1" x14ac:dyDescent="0.35"/>
    <row r="14" spans="3:14" ht="28.5" customHeight="1" x14ac:dyDescent="0.35"/>
    <row r="15" spans="3:14" ht="28.5" customHeight="1" x14ac:dyDescent="0.35"/>
    <row r="16" spans="3:14" ht="14.25" customHeight="1" x14ac:dyDescent="0.35"/>
  </sheetData>
  <mergeCells count="2">
    <mergeCell ref="D2:N2"/>
    <mergeCell ref="D3:N3"/>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ErrorMessage="1" errorTitle="Auswahl Indikator" error="Achtung: Der eingetragene Indikator entspricht nicht den definierten Output-Indikatoren." xr:uid="{00000000-0002-0000-0000-000000000000}">
          <x14:formula1>
            <xm:f>'Liste Output Indikatoren'!$E$3:$E$39</xm:f>
          </x14:formula1>
          <xm:sqref>D7:D9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showGridLines="0" topLeftCell="A21" zoomScale="90" zoomScaleNormal="100" workbookViewId="0">
      <selection activeCell="G41" sqref="G41"/>
    </sheetView>
  </sheetViews>
  <sheetFormatPr baseColWidth="10" defaultColWidth="11.453125" defaultRowHeight="13" x14ac:dyDescent="0.3"/>
  <cols>
    <col min="1" max="1" width="2.54296875" style="54" customWidth="1"/>
    <col min="2" max="2" width="16.08984375" style="54" customWidth="1"/>
    <col min="3" max="3" width="22.453125" style="54" customWidth="1"/>
    <col min="4" max="4" width="4.1796875" style="54" customWidth="1"/>
    <col min="5" max="5" width="41.26953125" style="54" customWidth="1"/>
    <col min="6" max="6" width="10.36328125" style="54" customWidth="1"/>
    <col min="7" max="7" width="9" style="54" customWidth="1"/>
    <col min="8" max="8" width="2.453125" style="54" customWidth="1"/>
    <col min="9" max="9" width="6.08984375" style="54" customWidth="1"/>
    <col min="10" max="10" width="72.08984375" style="55" customWidth="1"/>
    <col min="11" max="16384" width="11.453125" style="54"/>
  </cols>
  <sheetData>
    <row r="1" spans="1:10" ht="10" customHeight="1" thickBot="1" x14ac:dyDescent="0.35">
      <c r="A1" s="53"/>
      <c r="B1" s="53"/>
      <c r="C1" s="53"/>
      <c r="D1" s="53"/>
      <c r="E1" s="53"/>
      <c r="F1" s="53"/>
      <c r="G1" s="53"/>
      <c r="H1" s="53"/>
    </row>
    <row r="2" spans="1:10" ht="13.5" thickBot="1" x14ac:dyDescent="0.35">
      <c r="A2" s="53"/>
      <c r="B2" s="56" t="s">
        <v>30</v>
      </c>
      <c r="C2" s="57" t="s">
        <v>31</v>
      </c>
      <c r="D2" s="58" t="s">
        <v>99</v>
      </c>
      <c r="E2" s="58" t="s">
        <v>100</v>
      </c>
      <c r="F2" s="58" t="s">
        <v>29</v>
      </c>
      <c r="G2" s="59" t="s">
        <v>161</v>
      </c>
      <c r="H2" s="53" t="s">
        <v>162</v>
      </c>
    </row>
    <row r="3" spans="1:10" ht="65" x14ac:dyDescent="0.3">
      <c r="A3" s="53"/>
      <c r="B3" s="95" t="s">
        <v>34</v>
      </c>
      <c r="C3" s="60" t="s">
        <v>35</v>
      </c>
      <c r="D3" s="61" t="s">
        <v>101</v>
      </c>
      <c r="E3" s="62" t="s">
        <v>102</v>
      </c>
      <c r="F3" s="62" t="s">
        <v>32</v>
      </c>
      <c r="G3" s="86" t="s">
        <v>33</v>
      </c>
      <c r="H3" s="53"/>
      <c r="J3" s="20" t="s">
        <v>36</v>
      </c>
    </row>
    <row r="4" spans="1:10" ht="31.5" customHeight="1" x14ac:dyDescent="0.3">
      <c r="A4" s="53"/>
      <c r="B4" s="95"/>
      <c r="C4" s="96" t="s">
        <v>38</v>
      </c>
      <c r="D4" s="63" t="s">
        <v>103</v>
      </c>
      <c r="E4" s="63" t="s">
        <v>104</v>
      </c>
      <c r="F4" s="63" t="s">
        <v>37</v>
      </c>
      <c r="G4" s="79" t="s">
        <v>33</v>
      </c>
      <c r="H4" s="53"/>
      <c r="J4" s="64"/>
    </row>
    <row r="5" spans="1:10" ht="31.5" customHeight="1" x14ac:dyDescent="0.3">
      <c r="A5" s="53"/>
      <c r="B5" s="95"/>
      <c r="C5" s="97"/>
      <c r="D5" s="65" t="s">
        <v>105</v>
      </c>
      <c r="E5" s="65" t="s">
        <v>39</v>
      </c>
      <c r="F5" s="65" t="s">
        <v>37</v>
      </c>
      <c r="G5" s="80" t="s">
        <v>33</v>
      </c>
      <c r="H5" s="53"/>
      <c r="J5" s="64"/>
    </row>
    <row r="6" spans="1:10" ht="65" x14ac:dyDescent="0.3">
      <c r="A6" s="53"/>
      <c r="B6" s="95"/>
      <c r="C6" s="96" t="s">
        <v>41</v>
      </c>
      <c r="D6" s="63" t="s">
        <v>106</v>
      </c>
      <c r="E6" s="63" t="s">
        <v>107</v>
      </c>
      <c r="F6" s="63" t="s">
        <v>40</v>
      </c>
      <c r="G6" s="79" t="s">
        <v>33</v>
      </c>
      <c r="H6" s="53"/>
      <c r="J6" s="20" t="s">
        <v>42</v>
      </c>
    </row>
    <row r="7" spans="1:10" ht="41.25" customHeight="1" x14ac:dyDescent="0.3">
      <c r="A7" s="53"/>
      <c r="B7" s="95"/>
      <c r="C7" s="98"/>
      <c r="D7" s="66" t="s">
        <v>108</v>
      </c>
      <c r="E7" s="66" t="s">
        <v>109</v>
      </c>
      <c r="F7" s="66" t="s">
        <v>32</v>
      </c>
      <c r="G7" s="81" t="s">
        <v>43</v>
      </c>
      <c r="H7" s="53"/>
      <c r="J7" s="64"/>
    </row>
    <row r="8" spans="1:10" ht="41.25" customHeight="1" x14ac:dyDescent="0.3">
      <c r="A8" s="53"/>
      <c r="B8" s="95"/>
      <c r="C8" s="98"/>
      <c r="D8" s="66" t="s">
        <v>110</v>
      </c>
      <c r="E8" s="66" t="s">
        <v>111</v>
      </c>
      <c r="F8" s="66" t="s">
        <v>32</v>
      </c>
      <c r="G8" s="81" t="s">
        <v>43</v>
      </c>
      <c r="H8" s="53"/>
      <c r="J8" s="64"/>
    </row>
    <row r="9" spans="1:10" ht="41.25" customHeight="1" x14ac:dyDescent="0.3">
      <c r="A9" s="53"/>
      <c r="B9" s="95"/>
      <c r="C9" s="98"/>
      <c r="D9" s="67" t="s">
        <v>112</v>
      </c>
      <c r="E9" s="67" t="s">
        <v>113</v>
      </c>
      <c r="F9" s="67" t="s">
        <v>32</v>
      </c>
      <c r="G9" s="82" t="s">
        <v>33</v>
      </c>
      <c r="H9" s="53"/>
      <c r="J9" s="64"/>
    </row>
    <row r="10" spans="1:10" ht="41.25" customHeight="1" x14ac:dyDescent="0.3">
      <c r="A10" s="53"/>
      <c r="B10" s="95"/>
      <c r="C10" s="98"/>
      <c r="D10" s="67" t="s">
        <v>114</v>
      </c>
      <c r="E10" s="67" t="s">
        <v>115</v>
      </c>
      <c r="F10" s="67" t="s">
        <v>32</v>
      </c>
      <c r="G10" s="82" t="s">
        <v>33</v>
      </c>
      <c r="H10" s="53"/>
      <c r="J10" s="64"/>
    </row>
    <row r="11" spans="1:10" ht="52" x14ac:dyDescent="0.3">
      <c r="A11" s="53"/>
      <c r="B11" s="95"/>
      <c r="C11" s="98"/>
      <c r="D11" s="67" t="s">
        <v>116</v>
      </c>
      <c r="E11" s="67" t="s">
        <v>117</v>
      </c>
      <c r="F11" s="67" t="s">
        <v>32</v>
      </c>
      <c r="G11" s="82" t="s">
        <v>33</v>
      </c>
      <c r="H11" s="53"/>
      <c r="J11" s="64"/>
    </row>
    <row r="12" spans="1:10" ht="39" x14ac:dyDescent="0.3">
      <c r="A12" s="53"/>
      <c r="B12" s="95"/>
      <c r="C12" s="97"/>
      <c r="D12" s="68" t="s">
        <v>118</v>
      </c>
      <c r="E12" s="69" t="s">
        <v>119</v>
      </c>
      <c r="F12" s="69" t="s">
        <v>57</v>
      </c>
      <c r="G12" s="83" t="s">
        <v>33</v>
      </c>
      <c r="H12" s="53"/>
      <c r="J12" s="70"/>
    </row>
    <row r="13" spans="1:10" ht="26" customHeight="1" x14ac:dyDescent="0.3">
      <c r="A13" s="53"/>
      <c r="B13" s="95"/>
      <c r="C13" s="96" t="s">
        <v>45</v>
      </c>
      <c r="D13" s="63" t="s">
        <v>120</v>
      </c>
      <c r="E13" s="63" t="s">
        <v>121</v>
      </c>
      <c r="F13" s="63" t="s">
        <v>44</v>
      </c>
      <c r="G13" s="79" t="s">
        <v>33</v>
      </c>
      <c r="H13" s="53"/>
    </row>
    <row r="14" spans="1:10" ht="69" customHeight="1" x14ac:dyDescent="0.3">
      <c r="A14" s="53"/>
      <c r="B14" s="95"/>
      <c r="C14" s="97"/>
      <c r="D14" s="65" t="s">
        <v>122</v>
      </c>
      <c r="E14" s="65" t="s">
        <v>123</v>
      </c>
      <c r="F14" s="65" t="s">
        <v>40</v>
      </c>
      <c r="G14" s="80" t="s">
        <v>33</v>
      </c>
      <c r="H14" s="53"/>
      <c r="J14" s="70" t="s">
        <v>46</v>
      </c>
    </row>
    <row r="15" spans="1:10" ht="42.75" customHeight="1" x14ac:dyDescent="0.3">
      <c r="A15" s="53"/>
      <c r="B15" s="99" t="s">
        <v>124</v>
      </c>
      <c r="C15" s="96" t="s">
        <v>48</v>
      </c>
      <c r="D15" s="63" t="s">
        <v>125</v>
      </c>
      <c r="E15" s="63" t="s">
        <v>126</v>
      </c>
      <c r="F15" s="63" t="s">
        <v>47</v>
      </c>
      <c r="G15" s="79" t="s">
        <v>33</v>
      </c>
      <c r="H15" s="53"/>
    </row>
    <row r="16" spans="1:10" ht="42.75" customHeight="1" x14ac:dyDescent="0.3">
      <c r="A16" s="53"/>
      <c r="B16" s="100"/>
      <c r="C16" s="98"/>
      <c r="D16" s="66" t="s">
        <v>127</v>
      </c>
      <c r="E16" s="66" t="s">
        <v>128</v>
      </c>
      <c r="F16" s="66" t="s">
        <v>49</v>
      </c>
      <c r="G16" s="81" t="s">
        <v>33</v>
      </c>
      <c r="H16" s="53"/>
    </row>
    <row r="17" spans="1:8" ht="25.5" customHeight="1" x14ac:dyDescent="0.3">
      <c r="A17" s="53"/>
      <c r="B17" s="99" t="s">
        <v>50</v>
      </c>
      <c r="C17" s="104" t="s">
        <v>54</v>
      </c>
      <c r="D17" s="63" t="s">
        <v>129</v>
      </c>
      <c r="E17" s="63" t="s">
        <v>130</v>
      </c>
      <c r="F17" s="63" t="s">
        <v>40</v>
      </c>
      <c r="G17" s="79" t="s">
        <v>33</v>
      </c>
      <c r="H17" s="53"/>
    </row>
    <row r="18" spans="1:8" ht="35.5" customHeight="1" x14ac:dyDescent="0.3">
      <c r="A18" s="53"/>
      <c r="B18" s="100"/>
      <c r="C18" s="105"/>
      <c r="D18" s="66" t="s">
        <v>131</v>
      </c>
      <c r="E18" s="66" t="s">
        <v>52</v>
      </c>
      <c r="F18" s="66" t="s">
        <v>40</v>
      </c>
      <c r="G18" s="81" t="s">
        <v>33</v>
      </c>
      <c r="H18" s="53"/>
    </row>
    <row r="19" spans="1:8" ht="35.5" customHeight="1" x14ac:dyDescent="0.3">
      <c r="A19" s="53"/>
      <c r="B19" s="100"/>
      <c r="C19" s="105"/>
      <c r="D19" s="66" t="s">
        <v>132</v>
      </c>
      <c r="E19" s="66" t="s">
        <v>53</v>
      </c>
      <c r="F19" s="66" t="s">
        <v>32</v>
      </c>
      <c r="G19" s="81" t="s">
        <v>43</v>
      </c>
      <c r="H19" s="53"/>
    </row>
    <row r="20" spans="1:8" ht="35.5" customHeight="1" x14ac:dyDescent="0.3">
      <c r="A20" s="53"/>
      <c r="B20" s="100"/>
      <c r="C20" s="105"/>
      <c r="D20" s="66" t="s">
        <v>133</v>
      </c>
      <c r="E20" s="66" t="s">
        <v>163</v>
      </c>
      <c r="F20" s="66" t="s">
        <v>32</v>
      </c>
      <c r="G20" s="81" t="s">
        <v>43</v>
      </c>
      <c r="H20" s="53"/>
    </row>
    <row r="21" spans="1:8" ht="30" customHeight="1" x14ac:dyDescent="0.3">
      <c r="A21" s="53"/>
      <c r="B21" s="100"/>
      <c r="C21" s="105"/>
      <c r="D21" s="66" t="s">
        <v>134</v>
      </c>
      <c r="E21" s="66" t="s">
        <v>135</v>
      </c>
      <c r="F21" s="66" t="s">
        <v>32</v>
      </c>
      <c r="G21" s="81" t="s">
        <v>33</v>
      </c>
      <c r="H21" s="53"/>
    </row>
    <row r="22" spans="1:8" ht="42.5" customHeight="1" x14ac:dyDescent="0.3">
      <c r="A22" s="53"/>
      <c r="B22" s="100"/>
      <c r="C22" s="96" t="s">
        <v>55</v>
      </c>
      <c r="D22" s="63" t="s">
        <v>136</v>
      </c>
      <c r="E22" s="63" t="s">
        <v>137</v>
      </c>
      <c r="F22" s="63" t="s">
        <v>32</v>
      </c>
      <c r="G22" s="79" t="s">
        <v>33</v>
      </c>
      <c r="H22" s="53"/>
    </row>
    <row r="23" spans="1:8" ht="45" customHeight="1" x14ac:dyDescent="0.3">
      <c r="A23" s="53"/>
      <c r="B23" s="103"/>
      <c r="C23" s="97"/>
      <c r="D23" s="65" t="s">
        <v>138</v>
      </c>
      <c r="E23" s="65" t="s">
        <v>56</v>
      </c>
      <c r="F23" s="65" t="s">
        <v>57</v>
      </c>
      <c r="G23" s="80" t="s">
        <v>33</v>
      </c>
      <c r="H23" s="53"/>
    </row>
    <row r="24" spans="1:8" ht="45" customHeight="1" x14ac:dyDescent="0.3">
      <c r="A24" s="53"/>
      <c r="B24" s="106" t="s">
        <v>59</v>
      </c>
      <c r="C24" s="71" t="s">
        <v>51</v>
      </c>
      <c r="D24" s="63" t="s">
        <v>139</v>
      </c>
      <c r="E24" s="63" t="s">
        <v>58</v>
      </c>
      <c r="F24" s="63" t="s">
        <v>32</v>
      </c>
      <c r="G24" s="79" t="s">
        <v>33</v>
      </c>
      <c r="H24" s="53"/>
    </row>
    <row r="25" spans="1:8" ht="25.5" customHeight="1" x14ac:dyDescent="0.3">
      <c r="A25" s="53"/>
      <c r="B25" s="107"/>
      <c r="C25" s="96" t="s">
        <v>140</v>
      </c>
      <c r="D25" s="63" t="s">
        <v>141</v>
      </c>
      <c r="E25" s="63" t="s">
        <v>60</v>
      </c>
      <c r="F25" s="63" t="s">
        <v>32</v>
      </c>
      <c r="G25" s="79" t="s">
        <v>33</v>
      </c>
      <c r="H25" s="53"/>
    </row>
    <row r="26" spans="1:8" ht="25.5" customHeight="1" x14ac:dyDescent="0.3">
      <c r="A26" s="53"/>
      <c r="B26" s="107"/>
      <c r="C26" s="98"/>
      <c r="D26" s="66" t="s">
        <v>142</v>
      </c>
      <c r="E26" s="66" t="s">
        <v>61</v>
      </c>
      <c r="F26" s="66" t="s">
        <v>32</v>
      </c>
      <c r="G26" s="81" t="s">
        <v>33</v>
      </c>
      <c r="H26" s="53"/>
    </row>
    <row r="27" spans="1:8" ht="25.5" customHeight="1" x14ac:dyDescent="0.3">
      <c r="A27" s="53"/>
      <c r="B27" s="107"/>
      <c r="C27" s="98"/>
      <c r="D27" s="66" t="s">
        <v>143</v>
      </c>
      <c r="E27" s="66" t="s">
        <v>62</v>
      </c>
      <c r="F27" s="66" t="s">
        <v>32</v>
      </c>
      <c r="G27" s="81" t="s">
        <v>33</v>
      </c>
      <c r="H27" s="53"/>
    </row>
    <row r="28" spans="1:8" ht="25.5" customHeight="1" x14ac:dyDescent="0.3">
      <c r="A28" s="53"/>
      <c r="B28" s="107"/>
      <c r="C28" s="97"/>
      <c r="D28" s="65" t="s">
        <v>144</v>
      </c>
      <c r="E28" s="65" t="s">
        <v>63</v>
      </c>
      <c r="F28" s="65" t="s">
        <v>57</v>
      </c>
      <c r="G28" s="80" t="s">
        <v>33</v>
      </c>
      <c r="H28" s="53"/>
    </row>
    <row r="29" spans="1:8" ht="26.5" customHeight="1" x14ac:dyDescent="0.3">
      <c r="A29" s="53"/>
      <c r="B29" s="107"/>
      <c r="C29" s="96" t="s">
        <v>65</v>
      </c>
      <c r="D29" s="63" t="s">
        <v>145</v>
      </c>
      <c r="E29" s="63" t="s">
        <v>64</v>
      </c>
      <c r="F29" s="63" t="s">
        <v>32</v>
      </c>
      <c r="G29" s="79" t="s">
        <v>33</v>
      </c>
      <c r="H29" s="53"/>
    </row>
    <row r="30" spans="1:8" ht="26.5" customHeight="1" x14ac:dyDescent="0.3">
      <c r="A30" s="53"/>
      <c r="B30" s="108"/>
      <c r="C30" s="97"/>
      <c r="D30" s="65" t="s">
        <v>146</v>
      </c>
      <c r="E30" s="65" t="s">
        <v>66</v>
      </c>
      <c r="F30" s="65" t="s">
        <v>32</v>
      </c>
      <c r="G30" s="80" t="s">
        <v>33</v>
      </c>
      <c r="H30" s="53"/>
    </row>
    <row r="31" spans="1:8" ht="39" x14ac:dyDescent="0.3">
      <c r="A31" s="53"/>
      <c r="B31" s="99" t="s">
        <v>147</v>
      </c>
      <c r="C31" s="72" t="s">
        <v>68</v>
      </c>
      <c r="D31" s="73" t="s">
        <v>148</v>
      </c>
      <c r="E31" s="73" t="s">
        <v>67</v>
      </c>
      <c r="F31" s="73" t="s">
        <v>32</v>
      </c>
      <c r="G31" s="84" t="s">
        <v>33</v>
      </c>
      <c r="H31" s="53"/>
    </row>
    <row r="32" spans="1:8" ht="33.5" customHeight="1" x14ac:dyDescent="0.3">
      <c r="A32" s="53"/>
      <c r="B32" s="100"/>
      <c r="C32" s="96" t="s">
        <v>70</v>
      </c>
      <c r="D32" s="63" t="s">
        <v>149</v>
      </c>
      <c r="E32" s="63" t="s">
        <v>69</v>
      </c>
      <c r="F32" s="63" t="s">
        <v>40</v>
      </c>
      <c r="G32" s="79" t="s">
        <v>33</v>
      </c>
      <c r="H32" s="53"/>
    </row>
    <row r="33" spans="1:8" ht="39" x14ac:dyDescent="0.3">
      <c r="A33" s="53"/>
      <c r="B33" s="100"/>
      <c r="C33" s="98"/>
      <c r="D33" s="66" t="s">
        <v>150</v>
      </c>
      <c r="E33" s="66" t="s">
        <v>71</v>
      </c>
      <c r="F33" s="66" t="s">
        <v>32</v>
      </c>
      <c r="G33" s="81" t="s">
        <v>43</v>
      </c>
      <c r="H33" s="53"/>
    </row>
    <row r="34" spans="1:8" ht="39" x14ac:dyDescent="0.3">
      <c r="A34" s="53"/>
      <c r="B34" s="100"/>
      <c r="C34" s="96" t="s">
        <v>73</v>
      </c>
      <c r="D34" s="63" t="s">
        <v>151</v>
      </c>
      <c r="E34" s="63" t="s">
        <v>72</v>
      </c>
      <c r="F34" s="63" t="s">
        <v>32</v>
      </c>
      <c r="G34" s="79" t="s">
        <v>33</v>
      </c>
      <c r="H34" s="53"/>
    </row>
    <row r="35" spans="1:8" ht="52" x14ac:dyDescent="0.3">
      <c r="A35" s="53"/>
      <c r="B35" s="100"/>
      <c r="C35" s="98"/>
      <c r="D35" s="66" t="s">
        <v>152</v>
      </c>
      <c r="E35" s="66" t="s">
        <v>74</v>
      </c>
      <c r="F35" s="66" t="s">
        <v>32</v>
      </c>
      <c r="G35" s="81" t="s">
        <v>33</v>
      </c>
      <c r="H35" s="53"/>
    </row>
    <row r="36" spans="1:8" ht="52" x14ac:dyDescent="0.3">
      <c r="A36" s="53"/>
      <c r="B36" s="100"/>
      <c r="C36" s="97"/>
      <c r="D36" s="65" t="s">
        <v>153</v>
      </c>
      <c r="E36" s="65" t="s">
        <v>75</v>
      </c>
      <c r="F36" s="65" t="s">
        <v>32</v>
      </c>
      <c r="G36" s="80" t="s">
        <v>33</v>
      </c>
      <c r="H36" s="53"/>
    </row>
    <row r="37" spans="1:8" ht="22.5" customHeight="1" x14ac:dyDescent="0.3">
      <c r="A37" s="53"/>
      <c r="B37" s="100"/>
      <c r="C37" s="96" t="s">
        <v>154</v>
      </c>
      <c r="D37" s="74" t="s">
        <v>155</v>
      </c>
      <c r="E37" s="63" t="s">
        <v>156</v>
      </c>
      <c r="F37" s="63" t="s">
        <v>76</v>
      </c>
      <c r="G37" s="79" t="s">
        <v>33</v>
      </c>
      <c r="H37" s="53"/>
    </row>
    <row r="38" spans="1:8" ht="22.5" customHeight="1" x14ac:dyDescent="0.3">
      <c r="A38" s="53"/>
      <c r="B38" s="100"/>
      <c r="C38" s="98"/>
      <c r="D38" s="74" t="s">
        <v>157</v>
      </c>
      <c r="E38" s="75" t="s">
        <v>158</v>
      </c>
      <c r="F38" s="75" t="s">
        <v>77</v>
      </c>
      <c r="G38" s="87" t="s">
        <v>33</v>
      </c>
      <c r="H38" s="53"/>
    </row>
    <row r="39" spans="1:8" ht="26.5" thickBot="1" x14ac:dyDescent="0.35">
      <c r="A39" s="53"/>
      <c r="B39" s="101"/>
      <c r="C39" s="102"/>
      <c r="D39" s="76" t="s">
        <v>159</v>
      </c>
      <c r="E39" s="77" t="s">
        <v>160</v>
      </c>
      <c r="F39" s="77" t="s">
        <v>32</v>
      </c>
      <c r="G39" s="88" t="s">
        <v>33</v>
      </c>
      <c r="H39" s="53"/>
    </row>
    <row r="40" spans="1:8" ht="15" customHeight="1" x14ac:dyDescent="0.3">
      <c r="A40" s="53"/>
      <c r="B40" s="53"/>
      <c r="C40" s="53"/>
      <c r="D40" s="53"/>
      <c r="E40" s="53"/>
      <c r="F40" s="53"/>
      <c r="G40" s="53"/>
      <c r="H40" s="53"/>
    </row>
    <row r="41" spans="1:8" ht="14.5" customHeight="1" x14ac:dyDescent="0.3"/>
    <row r="43" spans="1:8" x14ac:dyDescent="0.3">
      <c r="E43" s="78"/>
      <c r="F43" s="78"/>
      <c r="G43" s="78"/>
    </row>
  </sheetData>
  <mergeCells count="16">
    <mergeCell ref="B31:B39"/>
    <mergeCell ref="C32:C33"/>
    <mergeCell ref="C34:C36"/>
    <mergeCell ref="C37:C39"/>
    <mergeCell ref="B17:B23"/>
    <mergeCell ref="C17:C21"/>
    <mergeCell ref="C22:C23"/>
    <mergeCell ref="B24:B30"/>
    <mergeCell ref="C25:C28"/>
    <mergeCell ref="C29:C30"/>
    <mergeCell ref="B3:B14"/>
    <mergeCell ref="C4:C5"/>
    <mergeCell ref="C6:C12"/>
    <mergeCell ref="C13:C14"/>
    <mergeCell ref="B15:B16"/>
    <mergeCell ref="C15:C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B2:X29"/>
  <sheetViews>
    <sheetView showGridLines="0" zoomScale="85" zoomScaleNormal="85" workbookViewId="0">
      <selection activeCell="C12" sqref="C12:D12"/>
    </sheetView>
  </sheetViews>
  <sheetFormatPr baseColWidth="10" defaultColWidth="11.453125" defaultRowHeight="14.5" x14ac:dyDescent="0.35"/>
  <cols>
    <col min="1" max="1" width="7.81640625" style="6" customWidth="1"/>
    <col min="2" max="2" width="3.453125" style="6" customWidth="1"/>
    <col min="3" max="3" width="3.81640625" style="6" customWidth="1"/>
    <col min="4" max="4" width="34.26953125" style="6" customWidth="1"/>
    <col min="5" max="12" width="14.7265625" style="6" customWidth="1"/>
    <col min="13" max="13" width="2.54296875" style="6" customWidth="1"/>
    <col min="14" max="16384" width="11.453125" style="6"/>
  </cols>
  <sheetData>
    <row r="2" spans="2:24" ht="15" thickBot="1" x14ac:dyDescent="0.4">
      <c r="B2" s="5"/>
      <c r="C2" s="5"/>
      <c r="D2" s="5"/>
      <c r="E2" s="5"/>
      <c r="F2" s="5"/>
      <c r="G2" s="5"/>
      <c r="H2" s="5"/>
      <c r="I2" s="5"/>
      <c r="J2" s="5"/>
      <c r="K2" s="5"/>
      <c r="L2" s="5"/>
      <c r="M2" s="5"/>
    </row>
    <row r="3" spans="2:24" ht="69" customHeight="1" thickBot="1" x14ac:dyDescent="0.4">
      <c r="B3" s="5"/>
      <c r="C3" s="109" t="s">
        <v>23</v>
      </c>
      <c r="D3" s="110"/>
      <c r="E3" s="110"/>
      <c r="F3" s="110"/>
      <c r="G3" s="110"/>
      <c r="H3" s="110"/>
      <c r="I3" s="110"/>
      <c r="J3" s="110"/>
      <c r="K3" s="110"/>
      <c r="L3" s="111"/>
      <c r="M3" s="5"/>
    </row>
    <row r="4" spans="2:24" x14ac:dyDescent="0.35">
      <c r="B4" s="5"/>
      <c r="C4" s="5"/>
      <c r="D4" s="5"/>
      <c r="E4" s="5"/>
      <c r="F4" s="5"/>
      <c r="G4" s="5"/>
      <c r="H4" s="5"/>
      <c r="I4" s="5"/>
      <c r="J4" s="5"/>
      <c r="K4" s="5"/>
      <c r="L4" s="5"/>
      <c r="M4" s="5"/>
    </row>
    <row r="6" spans="2:24" ht="15" thickBot="1" x14ac:dyDescent="0.4">
      <c r="B6" s="5"/>
      <c r="C6" s="5"/>
      <c r="D6" s="5"/>
      <c r="E6" s="5"/>
      <c r="F6" s="5"/>
      <c r="G6" s="5"/>
      <c r="H6" s="5"/>
      <c r="I6" s="5"/>
      <c r="J6" s="5"/>
      <c r="K6" s="5"/>
      <c r="L6" s="5"/>
      <c r="M6" s="5"/>
      <c r="N6" s="7"/>
      <c r="O6" s="7"/>
      <c r="P6" s="7"/>
      <c r="Q6" s="7"/>
      <c r="R6" s="7"/>
      <c r="S6" s="7"/>
      <c r="T6" s="7"/>
      <c r="U6" s="7"/>
      <c r="V6" s="7"/>
      <c r="W6" s="7"/>
      <c r="X6" s="7"/>
    </row>
    <row r="7" spans="2:24" ht="39" customHeight="1" thickBot="1" x14ac:dyDescent="0.4">
      <c r="B7" s="5"/>
      <c r="C7" s="114" t="s">
        <v>24</v>
      </c>
      <c r="D7" s="115"/>
      <c r="E7" s="49" t="s">
        <v>25</v>
      </c>
      <c r="F7" s="50">
        <v>2025</v>
      </c>
      <c r="G7" s="50">
        <v>2026</v>
      </c>
      <c r="H7" s="50">
        <v>2027</v>
      </c>
      <c r="I7" s="50">
        <v>2028</v>
      </c>
      <c r="J7" s="51">
        <v>2029</v>
      </c>
      <c r="K7" s="52" t="s">
        <v>9</v>
      </c>
      <c r="L7" s="25" t="s">
        <v>26</v>
      </c>
      <c r="M7" s="5"/>
      <c r="N7" s="7"/>
      <c r="O7" s="7"/>
      <c r="P7" s="7"/>
      <c r="Q7" s="7"/>
      <c r="R7" s="7"/>
      <c r="S7" s="7"/>
      <c r="T7" s="7"/>
      <c r="U7" s="7"/>
      <c r="V7" s="7"/>
      <c r="W7" s="7"/>
      <c r="X7" s="7"/>
    </row>
    <row r="8" spans="2:24" ht="28.5" customHeight="1" x14ac:dyDescent="0.35">
      <c r="B8" s="5"/>
      <c r="C8" s="112" t="s">
        <v>27</v>
      </c>
      <c r="D8" s="31" t="s">
        <v>95</v>
      </c>
      <c r="E8" s="11"/>
      <c r="F8" s="12"/>
      <c r="G8" s="12"/>
      <c r="H8" s="12"/>
      <c r="I8" s="12"/>
      <c r="J8" s="13"/>
      <c r="K8" s="13"/>
      <c r="L8" s="26">
        <f>SUM(E8:K8)</f>
        <v>0</v>
      </c>
      <c r="M8" s="5"/>
      <c r="N8" s="7"/>
      <c r="O8" s="7"/>
      <c r="P8" s="7"/>
      <c r="Q8" s="7"/>
      <c r="R8" s="7"/>
      <c r="S8" s="7"/>
      <c r="T8" s="7"/>
      <c r="U8" s="7"/>
      <c r="V8" s="7"/>
      <c r="W8" s="7"/>
      <c r="X8" s="7"/>
    </row>
    <row r="9" spans="2:24" ht="28.5" customHeight="1" x14ac:dyDescent="0.35">
      <c r="B9" s="5"/>
      <c r="C9" s="112"/>
      <c r="D9" s="29" t="s">
        <v>96</v>
      </c>
      <c r="E9" s="8"/>
      <c r="F9" s="9"/>
      <c r="G9" s="9"/>
      <c r="H9" s="9"/>
      <c r="I9" s="9"/>
      <c r="J9" s="10"/>
      <c r="K9" s="10"/>
      <c r="L9" s="27">
        <f t="shared" ref="L9:L10" si="0">SUM(E9:K9)</f>
        <v>0</v>
      </c>
      <c r="M9" s="5"/>
      <c r="N9" s="7"/>
      <c r="O9" s="7"/>
      <c r="P9" s="7"/>
      <c r="Q9" s="7"/>
      <c r="R9" s="7"/>
      <c r="S9" s="7"/>
      <c r="T9" s="7"/>
      <c r="U9" s="7"/>
      <c r="V9" s="7"/>
      <c r="W9" s="7"/>
      <c r="X9" s="7"/>
    </row>
    <row r="10" spans="2:24" ht="28.5" customHeight="1" x14ac:dyDescent="0.35">
      <c r="B10" s="5"/>
      <c r="C10" s="112"/>
      <c r="D10" s="29" t="s">
        <v>97</v>
      </c>
      <c r="E10" s="14"/>
      <c r="F10" s="15"/>
      <c r="G10" s="15"/>
      <c r="H10" s="15"/>
      <c r="I10" s="15"/>
      <c r="J10" s="16"/>
      <c r="K10" s="16"/>
      <c r="L10" s="27">
        <f t="shared" si="0"/>
        <v>0</v>
      </c>
      <c r="M10" s="5"/>
      <c r="N10" s="7"/>
      <c r="O10" s="7"/>
      <c r="P10" s="7"/>
      <c r="Q10" s="7"/>
      <c r="R10" s="7"/>
      <c r="S10" s="7"/>
      <c r="T10" s="7"/>
      <c r="U10" s="7"/>
      <c r="V10" s="7"/>
      <c r="W10" s="7"/>
      <c r="X10" s="7"/>
    </row>
    <row r="11" spans="2:24" ht="28.5" customHeight="1" thickBot="1" x14ac:dyDescent="0.4">
      <c r="B11" s="5"/>
      <c r="C11" s="113"/>
      <c r="D11" s="30" t="s">
        <v>98</v>
      </c>
      <c r="E11" s="17"/>
      <c r="F11" s="18"/>
      <c r="G11" s="18"/>
      <c r="H11" s="18"/>
      <c r="I11" s="18"/>
      <c r="J11" s="19"/>
      <c r="K11" s="19"/>
      <c r="L11" s="28">
        <f>SUM(E11:K11)</f>
        <v>0</v>
      </c>
      <c r="M11" s="5"/>
    </row>
    <row r="12" spans="2:24" ht="48.75" customHeight="1" thickBot="1" x14ac:dyDescent="0.4">
      <c r="B12" s="5"/>
      <c r="C12" s="116" t="s">
        <v>28</v>
      </c>
      <c r="D12" s="117"/>
      <c r="E12" s="23">
        <f t="shared" ref="E12:L12" si="1">SUM(E8:E11)</f>
        <v>0</v>
      </c>
      <c r="F12" s="21">
        <f t="shared" si="1"/>
        <v>0</v>
      </c>
      <c r="G12" s="21">
        <f t="shared" si="1"/>
        <v>0</v>
      </c>
      <c r="H12" s="21">
        <f t="shared" si="1"/>
        <v>0</v>
      </c>
      <c r="I12" s="21">
        <f t="shared" si="1"/>
        <v>0</v>
      </c>
      <c r="J12" s="22">
        <f t="shared" si="1"/>
        <v>0</v>
      </c>
      <c r="K12" s="22">
        <f t="shared" si="1"/>
        <v>0</v>
      </c>
      <c r="L12" s="24">
        <f t="shared" si="1"/>
        <v>0</v>
      </c>
      <c r="M12" s="5"/>
    </row>
    <row r="13" spans="2:24" x14ac:dyDescent="0.35">
      <c r="B13" s="5"/>
      <c r="C13" s="5"/>
      <c r="D13" s="5"/>
      <c r="E13" s="5"/>
      <c r="F13" s="5"/>
      <c r="G13" s="5"/>
      <c r="H13" s="5"/>
      <c r="I13" s="5"/>
      <c r="J13" s="5"/>
      <c r="K13" s="5"/>
      <c r="L13" s="5"/>
      <c r="M13" s="5"/>
    </row>
    <row r="14" spans="2:24" x14ac:dyDescent="0.35">
      <c r="B14" s="7"/>
      <c r="C14" s="7"/>
      <c r="D14" s="7"/>
      <c r="L14" s="7"/>
      <c r="M14" s="7"/>
      <c r="N14" s="7"/>
    </row>
    <row r="15" spans="2:24" x14ac:dyDescent="0.35">
      <c r="B15" s="7"/>
      <c r="C15" s="7"/>
      <c r="D15" s="7"/>
      <c r="L15" s="7"/>
      <c r="M15" s="7"/>
      <c r="N15" s="7"/>
    </row>
    <row r="16" spans="2:24" x14ac:dyDescent="0.35">
      <c r="B16" s="7"/>
      <c r="C16" s="7"/>
      <c r="D16" s="7"/>
      <c r="L16" s="7"/>
      <c r="M16" s="7"/>
      <c r="N16" s="7"/>
    </row>
    <row r="17" spans="2:14" x14ac:dyDescent="0.35">
      <c r="B17" s="7"/>
      <c r="C17" s="7"/>
      <c r="D17" s="7"/>
      <c r="L17" s="7"/>
      <c r="M17" s="7"/>
      <c r="N17" s="7"/>
    </row>
    <row r="18" spans="2:14" x14ac:dyDescent="0.35">
      <c r="B18" s="7"/>
      <c r="C18" s="7"/>
      <c r="D18" s="7"/>
    </row>
    <row r="19" spans="2:14" x14ac:dyDescent="0.35">
      <c r="B19" s="7"/>
      <c r="C19" s="7"/>
      <c r="D19" s="7"/>
    </row>
    <row r="20" spans="2:14" x14ac:dyDescent="0.35">
      <c r="B20" s="7"/>
      <c r="C20" s="7"/>
      <c r="D20" s="7"/>
    </row>
    <row r="21" spans="2:14" x14ac:dyDescent="0.35">
      <c r="B21" s="7"/>
      <c r="C21" s="7"/>
      <c r="D21" s="7"/>
    </row>
    <row r="22" spans="2:14" x14ac:dyDescent="0.35">
      <c r="B22" s="7"/>
      <c r="C22" s="7"/>
      <c r="D22" s="7"/>
    </row>
    <row r="23" spans="2:14" x14ac:dyDescent="0.35">
      <c r="B23" s="7"/>
      <c r="C23" s="7"/>
      <c r="D23" s="7"/>
    </row>
    <row r="24" spans="2:14" x14ac:dyDescent="0.35">
      <c r="B24" s="7"/>
      <c r="C24" s="7"/>
      <c r="D24" s="7"/>
    </row>
    <row r="25" spans="2:14" x14ac:dyDescent="0.35">
      <c r="B25" s="7"/>
      <c r="C25" s="7"/>
      <c r="D25" s="7"/>
    </row>
    <row r="26" spans="2:14" x14ac:dyDescent="0.35">
      <c r="B26" s="7"/>
      <c r="C26" s="7"/>
      <c r="D26" s="7"/>
    </row>
    <row r="27" spans="2:14" x14ac:dyDescent="0.35">
      <c r="B27" s="7"/>
      <c r="C27" s="7"/>
      <c r="D27" s="7"/>
    </row>
    <row r="28" spans="2:14" x14ac:dyDescent="0.35">
      <c r="B28" s="7"/>
      <c r="C28" s="7"/>
      <c r="D28" s="7"/>
    </row>
    <row r="29" spans="2:14" x14ac:dyDescent="0.35">
      <c r="B29" s="7"/>
      <c r="C29" s="7"/>
      <c r="D29" s="7"/>
    </row>
  </sheetData>
  <mergeCells count="4">
    <mergeCell ref="C3:L3"/>
    <mergeCell ref="C8:C11"/>
    <mergeCell ref="C7:D7"/>
    <mergeCell ref="C12:D12"/>
  </mergeCells>
  <pageMargins left="0.7" right="0.7" top="0.78740157499999996" bottom="0.78740157499999996" header="0.3" footer="0.3"/>
  <pageSetup paperSize="9" orientation="portrait" r:id="rId1"/>
  <ignoredErrors>
    <ignoredError sqref="F12:J12" formulaRange="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88E7-5EE2-49CA-B7BB-76F8DC1D679F}">
  <sheetPr>
    <pageSetUpPr fitToPage="1"/>
  </sheetPr>
  <dimension ref="A1:BE175"/>
  <sheetViews>
    <sheetView showGridLines="0" topLeftCell="B1" zoomScale="70" zoomScaleNormal="70" workbookViewId="0">
      <selection activeCell="BA1" sqref="BA1"/>
    </sheetView>
  </sheetViews>
  <sheetFormatPr baseColWidth="10" defaultRowHeight="14.5" outlineLevelCol="1" x14ac:dyDescent="0.35"/>
  <cols>
    <col min="1" max="1" width="25.7265625" customWidth="1"/>
    <col min="2" max="2" width="13.1796875" customWidth="1"/>
    <col min="3" max="5" width="11.1796875" customWidth="1"/>
    <col min="6" max="45" width="3.54296875" customWidth="1"/>
    <col min="46" max="50" width="11.1796875" customWidth="1" outlineLevel="1"/>
    <col min="51" max="51" width="11.1796875" customWidth="1"/>
    <col min="52" max="52" width="28.7265625" customWidth="1"/>
    <col min="53" max="53" width="8.26953125" customWidth="1"/>
    <col min="54" max="54" width="11.453125" hidden="1" customWidth="1"/>
    <col min="55" max="55" width="0" hidden="1" customWidth="1"/>
  </cols>
  <sheetData>
    <row r="1" spans="1:56" ht="15" thickBot="1" x14ac:dyDescent="0.4"/>
    <row r="2" spans="1:56" ht="132.75" customHeight="1" thickBot="1" x14ac:dyDescent="0.4">
      <c r="A2" s="120" t="s">
        <v>165</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2"/>
    </row>
    <row r="3" spans="1:56" ht="20.149999999999999" customHeight="1" x14ac:dyDescent="0.35">
      <c r="A3" s="123" t="s">
        <v>0</v>
      </c>
      <c r="B3" s="124"/>
      <c r="C3" s="125"/>
      <c r="D3" s="126" t="s">
        <v>166</v>
      </c>
      <c r="E3" s="127"/>
      <c r="F3" s="128"/>
      <c r="G3" s="129" t="s">
        <v>167</v>
      </c>
      <c r="H3" s="130"/>
      <c r="I3" s="130"/>
      <c r="J3" s="130"/>
      <c r="K3" s="130"/>
      <c r="L3" s="130"/>
      <c r="M3" s="131"/>
      <c r="N3" s="132"/>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4"/>
      <c r="BB3" s="4" t="s">
        <v>1</v>
      </c>
    </row>
    <row r="4" spans="1:56" ht="30" customHeight="1" x14ac:dyDescent="0.35">
      <c r="A4" s="135" t="s">
        <v>2</v>
      </c>
      <c r="B4" s="136"/>
      <c r="C4" s="13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8"/>
      <c r="BB4">
        <v>1</v>
      </c>
    </row>
    <row r="5" spans="1:56" ht="30" customHeight="1" x14ac:dyDescent="0.35">
      <c r="A5" s="135" t="s">
        <v>3</v>
      </c>
      <c r="B5" s="136"/>
      <c r="C5" s="136"/>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8"/>
      <c r="BB5">
        <f>BB4+1</f>
        <v>2</v>
      </c>
    </row>
    <row r="6" spans="1:56" ht="30" customHeight="1" x14ac:dyDescent="0.35">
      <c r="A6" s="135" t="s">
        <v>4</v>
      </c>
      <c r="B6" s="136"/>
      <c r="C6" s="136"/>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8"/>
      <c r="BB6">
        <f t="shared" ref="BB6:BB69" si="0">BB5+1</f>
        <v>3</v>
      </c>
    </row>
    <row r="7" spans="1:56" ht="30.75" customHeight="1" x14ac:dyDescent="0.35">
      <c r="A7" s="139" t="s">
        <v>5</v>
      </c>
      <c r="B7" s="136"/>
      <c r="C7" s="136"/>
      <c r="D7" s="140" t="s">
        <v>168</v>
      </c>
      <c r="E7" s="141"/>
      <c r="F7" s="140" t="s">
        <v>169</v>
      </c>
      <c r="G7" s="142"/>
      <c r="H7" s="142"/>
      <c r="I7" s="142"/>
      <c r="J7" s="143"/>
      <c r="K7" s="140" t="s">
        <v>170</v>
      </c>
      <c r="L7" s="142"/>
      <c r="M7" s="142"/>
      <c r="N7" s="142"/>
      <c r="O7" s="143"/>
      <c r="P7" s="144"/>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6"/>
      <c r="BB7">
        <f t="shared" si="0"/>
        <v>4</v>
      </c>
    </row>
    <row r="8" spans="1:56" ht="15" customHeight="1" x14ac:dyDescent="0.35">
      <c r="A8" s="139" t="s">
        <v>6</v>
      </c>
      <c r="B8" s="147"/>
      <c r="C8" s="147"/>
      <c r="D8" s="148"/>
      <c r="E8" s="149"/>
      <c r="F8" s="150"/>
      <c r="G8" s="151"/>
      <c r="H8" s="151"/>
      <c r="I8" s="151"/>
      <c r="J8" s="152"/>
      <c r="K8" s="150"/>
      <c r="L8" s="151"/>
      <c r="M8" s="151"/>
      <c r="N8" s="151"/>
      <c r="O8" s="152"/>
      <c r="P8" s="153"/>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5"/>
      <c r="BB8">
        <f t="shared" si="0"/>
        <v>5</v>
      </c>
    </row>
    <row r="9" spans="1:56" ht="15" customHeight="1" x14ac:dyDescent="0.35">
      <c r="A9" s="139" t="s">
        <v>7</v>
      </c>
      <c r="B9" s="147"/>
      <c r="C9" s="147"/>
      <c r="D9" s="150"/>
      <c r="E9" s="152"/>
      <c r="F9" s="150"/>
      <c r="G9" s="151"/>
      <c r="H9" s="151"/>
      <c r="I9" s="151"/>
      <c r="J9" s="152"/>
      <c r="K9" s="150"/>
      <c r="L9" s="151"/>
      <c r="M9" s="151"/>
      <c r="N9" s="151"/>
      <c r="O9" s="152"/>
      <c r="P9" s="153"/>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5"/>
      <c r="BB9">
        <f t="shared" si="0"/>
        <v>6</v>
      </c>
    </row>
    <row r="10" spans="1:56" ht="15" customHeight="1" x14ac:dyDescent="0.35">
      <c r="A10" s="139" t="s">
        <v>171</v>
      </c>
      <c r="B10" s="147"/>
      <c r="C10" s="147"/>
      <c r="D10" s="148"/>
      <c r="E10" s="149"/>
      <c r="F10" s="156"/>
      <c r="G10" s="157"/>
      <c r="H10" s="157"/>
      <c r="I10" s="157"/>
      <c r="J10" s="158"/>
      <c r="K10" s="156"/>
      <c r="L10" s="157"/>
      <c r="M10" s="157"/>
      <c r="N10" s="157"/>
      <c r="O10" s="158"/>
      <c r="P10" s="153"/>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5"/>
    </row>
    <row r="11" spans="1:56" ht="15" customHeight="1" x14ac:dyDescent="0.35">
      <c r="A11" s="139" t="s">
        <v>172</v>
      </c>
      <c r="B11" s="147"/>
      <c r="C11" s="147"/>
      <c r="D11" s="148"/>
      <c r="E11" s="149"/>
      <c r="F11" s="156"/>
      <c r="G11" s="157"/>
      <c r="H11" s="157"/>
      <c r="I11" s="157"/>
      <c r="J11" s="158"/>
      <c r="K11" s="156"/>
      <c r="L11" s="157"/>
      <c r="M11" s="157"/>
      <c r="N11" s="157"/>
      <c r="O11" s="158"/>
      <c r="P11" s="153"/>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5"/>
      <c r="BB11">
        <f>BB9+1</f>
        <v>7</v>
      </c>
    </row>
    <row r="12" spans="1:56" ht="15" customHeight="1" thickBot="1" x14ac:dyDescent="0.4">
      <c r="A12" s="159" t="s">
        <v>173</v>
      </c>
      <c r="B12" s="160"/>
      <c r="C12" s="160"/>
      <c r="D12" s="161"/>
      <c r="E12" s="162"/>
      <c r="F12" s="163"/>
      <c r="G12" s="164"/>
      <c r="H12" s="164"/>
      <c r="I12" s="164"/>
      <c r="J12" s="165"/>
      <c r="K12" s="163"/>
      <c r="L12" s="164"/>
      <c r="M12" s="164"/>
      <c r="N12" s="164"/>
      <c r="O12" s="165"/>
      <c r="P12" s="166"/>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8"/>
      <c r="BB12">
        <f t="shared" si="0"/>
        <v>8</v>
      </c>
    </row>
    <row r="13" spans="1:56" x14ac:dyDescent="0.35">
      <c r="A13" s="169" t="s">
        <v>174</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1"/>
      <c r="BB13">
        <f t="shared" si="0"/>
        <v>9</v>
      </c>
    </row>
    <row r="14" spans="1:56" x14ac:dyDescent="0.3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4"/>
      <c r="BB14">
        <f t="shared" si="0"/>
        <v>10</v>
      </c>
    </row>
    <row r="15" spans="1:56" ht="15" thickBot="1" x14ac:dyDescent="0.4">
      <c r="A15" s="175"/>
      <c r="B15" s="176"/>
      <c r="C15" s="176"/>
      <c r="D15" s="176"/>
      <c r="E15" s="176"/>
      <c r="F15" s="176"/>
      <c r="G15" s="176"/>
      <c r="H15" s="176"/>
      <c r="I15" s="176"/>
      <c r="J15" s="176"/>
      <c r="K15" s="176"/>
      <c r="L15" s="176"/>
      <c r="M15" s="176"/>
      <c r="N15" s="176"/>
      <c r="O15" s="176"/>
      <c r="P15" s="176"/>
      <c r="Q15" s="176"/>
      <c r="R15" s="176"/>
      <c r="S15" s="176"/>
      <c r="T15" s="176"/>
      <c r="U15" s="176"/>
      <c r="V15" s="177"/>
      <c r="W15" s="177"/>
      <c r="X15" s="177"/>
      <c r="Y15" s="177"/>
      <c r="Z15" s="177"/>
      <c r="AA15" s="177"/>
      <c r="AB15" s="177"/>
      <c r="AC15" s="177"/>
      <c r="AD15" s="177"/>
      <c r="AE15" s="177"/>
      <c r="AF15" s="177"/>
      <c r="AG15" s="177"/>
      <c r="AH15" s="177"/>
      <c r="AI15" s="177"/>
      <c r="AJ15" s="177"/>
      <c r="AK15" s="177"/>
      <c r="AL15" s="177"/>
      <c r="AM15" s="177"/>
      <c r="AN15" s="177"/>
      <c r="AO15" s="177"/>
      <c r="AP15" s="176"/>
      <c r="AQ15" s="176"/>
      <c r="AR15" s="176"/>
      <c r="AS15" s="176"/>
      <c r="AT15" s="176"/>
      <c r="AU15" s="176"/>
      <c r="AV15" s="176"/>
      <c r="AW15" s="176"/>
      <c r="AX15" s="176"/>
      <c r="AY15" s="176"/>
      <c r="AZ15" s="176"/>
      <c r="BA15" s="178"/>
      <c r="BB15">
        <f t="shared" si="0"/>
        <v>11</v>
      </c>
    </row>
    <row r="16" spans="1:56" x14ac:dyDescent="0.35">
      <c r="A16" s="179" t="s">
        <v>8</v>
      </c>
      <c r="B16" s="180"/>
      <c r="C16" s="181">
        <v>2020</v>
      </c>
      <c r="D16" s="182">
        <v>2021</v>
      </c>
      <c r="E16" s="183">
        <v>2022</v>
      </c>
      <c r="F16" s="184">
        <v>2023</v>
      </c>
      <c r="G16" s="185"/>
      <c r="H16" s="185"/>
      <c r="I16" s="186"/>
      <c r="J16" s="187">
        <v>2024</v>
      </c>
      <c r="K16" s="188"/>
      <c r="L16" s="188"/>
      <c r="M16" s="188"/>
      <c r="N16" s="189">
        <v>2025</v>
      </c>
      <c r="O16" s="190"/>
      <c r="P16" s="190"/>
      <c r="Q16" s="191"/>
      <c r="R16" s="189">
        <v>2026</v>
      </c>
      <c r="S16" s="190"/>
      <c r="T16" s="190"/>
      <c r="U16" s="190"/>
      <c r="V16" s="184">
        <v>2027</v>
      </c>
      <c r="W16" s="185"/>
      <c r="X16" s="185"/>
      <c r="Y16" s="186"/>
      <c r="Z16" s="184">
        <v>2028</v>
      </c>
      <c r="AA16" s="185"/>
      <c r="AB16" s="185"/>
      <c r="AC16" s="186"/>
      <c r="AD16" s="184">
        <v>2029</v>
      </c>
      <c r="AE16" s="185"/>
      <c r="AF16" s="185"/>
      <c r="AG16" s="186"/>
      <c r="AH16" s="184">
        <v>2030</v>
      </c>
      <c r="AI16" s="185"/>
      <c r="AJ16" s="185"/>
      <c r="AK16" s="192"/>
      <c r="AL16" s="184">
        <v>2031</v>
      </c>
      <c r="AM16" s="185"/>
      <c r="AN16" s="185"/>
      <c r="AO16" s="186"/>
      <c r="AP16" s="193">
        <v>2032</v>
      </c>
      <c r="AQ16" s="185"/>
      <c r="AR16" s="185"/>
      <c r="AS16" s="186"/>
      <c r="AT16" s="194">
        <v>2033</v>
      </c>
      <c r="AU16" s="182">
        <v>2034</v>
      </c>
      <c r="AV16" s="182">
        <v>2035</v>
      </c>
      <c r="AW16" s="182">
        <v>2036</v>
      </c>
      <c r="AX16" s="182">
        <v>2037</v>
      </c>
      <c r="AY16" s="195">
        <v>2038</v>
      </c>
      <c r="AZ16" s="196" t="s">
        <v>175</v>
      </c>
      <c r="BA16" s="197" t="s">
        <v>176</v>
      </c>
      <c r="BB16">
        <f t="shared" si="0"/>
        <v>12</v>
      </c>
      <c r="BC16" s="1"/>
      <c r="BD16" s="1"/>
    </row>
    <row r="17" spans="1:56" x14ac:dyDescent="0.35">
      <c r="A17" s="198"/>
      <c r="B17" s="199"/>
      <c r="C17" s="200"/>
      <c r="D17" s="201"/>
      <c r="E17" s="202"/>
      <c r="F17" s="203" t="s">
        <v>177</v>
      </c>
      <c r="G17" s="204"/>
      <c r="H17" s="204"/>
      <c r="I17" s="205"/>
      <c r="J17" s="204" t="s">
        <v>177</v>
      </c>
      <c r="K17" s="204"/>
      <c r="L17" s="204"/>
      <c r="M17" s="205"/>
      <c r="N17" s="203" t="s">
        <v>177</v>
      </c>
      <c r="O17" s="204"/>
      <c r="P17" s="204"/>
      <c r="Q17" s="205"/>
      <c r="R17" s="203" t="s">
        <v>177</v>
      </c>
      <c r="S17" s="204"/>
      <c r="T17" s="204"/>
      <c r="U17" s="204"/>
      <c r="V17" s="206" t="s">
        <v>177</v>
      </c>
      <c r="W17" s="207"/>
      <c r="X17" s="207"/>
      <c r="Y17" s="208"/>
      <c r="Z17" s="206" t="s">
        <v>177</v>
      </c>
      <c r="AA17" s="207"/>
      <c r="AB17" s="207"/>
      <c r="AC17" s="208"/>
      <c r="AD17" s="206" t="s">
        <v>177</v>
      </c>
      <c r="AE17" s="207"/>
      <c r="AF17" s="207"/>
      <c r="AG17" s="208"/>
      <c r="AH17" s="206" t="s">
        <v>177</v>
      </c>
      <c r="AI17" s="207"/>
      <c r="AJ17" s="207"/>
      <c r="AK17" s="209"/>
      <c r="AL17" s="206" t="s">
        <v>177</v>
      </c>
      <c r="AM17" s="207"/>
      <c r="AN17" s="207"/>
      <c r="AO17" s="208"/>
      <c r="AP17" s="210" t="s">
        <v>177</v>
      </c>
      <c r="AQ17" s="207"/>
      <c r="AR17" s="207"/>
      <c r="AS17" s="208"/>
      <c r="AT17" s="211"/>
      <c r="AU17" s="201"/>
      <c r="AV17" s="201"/>
      <c r="AW17" s="201"/>
      <c r="AX17" s="201"/>
      <c r="AY17" s="212"/>
      <c r="AZ17" s="213"/>
      <c r="BA17" s="214"/>
      <c r="BB17">
        <f t="shared" si="0"/>
        <v>13</v>
      </c>
      <c r="BC17" s="1"/>
      <c r="BD17" s="1"/>
    </row>
    <row r="18" spans="1:56" x14ac:dyDescent="0.35">
      <c r="A18" s="215"/>
      <c r="B18" s="216"/>
      <c r="C18" s="217"/>
      <c r="D18" s="188"/>
      <c r="E18" s="218"/>
      <c r="F18" s="219">
        <v>1</v>
      </c>
      <c r="G18" s="220">
        <v>2</v>
      </c>
      <c r="H18" s="220">
        <v>3</v>
      </c>
      <c r="I18" s="221">
        <v>4</v>
      </c>
      <c r="J18" s="222">
        <v>1</v>
      </c>
      <c r="K18" s="220">
        <v>2</v>
      </c>
      <c r="L18" s="220">
        <v>3</v>
      </c>
      <c r="M18" s="220">
        <v>4</v>
      </c>
      <c r="N18" s="219">
        <v>1</v>
      </c>
      <c r="O18" s="220">
        <v>2</v>
      </c>
      <c r="P18" s="220">
        <v>3</v>
      </c>
      <c r="Q18" s="220">
        <v>4</v>
      </c>
      <c r="R18" s="219">
        <v>1</v>
      </c>
      <c r="S18" s="220">
        <v>2</v>
      </c>
      <c r="T18" s="220">
        <v>3</v>
      </c>
      <c r="U18" s="220">
        <v>4</v>
      </c>
      <c r="V18" s="223">
        <v>1</v>
      </c>
      <c r="W18" s="224">
        <v>2</v>
      </c>
      <c r="X18" s="224">
        <v>3</v>
      </c>
      <c r="Y18" s="221">
        <v>4</v>
      </c>
      <c r="Z18" s="223">
        <v>1</v>
      </c>
      <c r="AA18" s="224">
        <v>2</v>
      </c>
      <c r="AB18" s="224">
        <v>3</v>
      </c>
      <c r="AC18" s="221">
        <v>4</v>
      </c>
      <c r="AD18" s="223">
        <v>1</v>
      </c>
      <c r="AE18" s="224">
        <v>2</v>
      </c>
      <c r="AF18" s="224">
        <v>3</v>
      </c>
      <c r="AG18" s="221">
        <v>4</v>
      </c>
      <c r="AH18" s="223">
        <v>1</v>
      </c>
      <c r="AI18" s="224">
        <v>2</v>
      </c>
      <c r="AJ18" s="224">
        <v>3</v>
      </c>
      <c r="AK18" s="220">
        <v>4</v>
      </c>
      <c r="AL18" s="223">
        <v>1</v>
      </c>
      <c r="AM18" s="224">
        <v>2</v>
      </c>
      <c r="AN18" s="224">
        <v>3</v>
      </c>
      <c r="AO18" s="221">
        <v>4</v>
      </c>
      <c r="AP18" s="222">
        <v>1</v>
      </c>
      <c r="AQ18" s="220">
        <v>2</v>
      </c>
      <c r="AR18" s="220">
        <v>3</v>
      </c>
      <c r="AS18" s="221">
        <v>4</v>
      </c>
      <c r="AT18" s="225"/>
      <c r="AU18" s="188"/>
      <c r="AV18" s="188"/>
      <c r="AW18" s="188"/>
      <c r="AX18" s="188"/>
      <c r="AY18" s="226"/>
      <c r="AZ18" s="227"/>
      <c r="BA18" s="214"/>
      <c r="BC18" s="1"/>
      <c r="BD18" s="1"/>
    </row>
    <row r="19" spans="1:56" x14ac:dyDescent="0.35">
      <c r="A19" s="228" t="s">
        <v>10</v>
      </c>
      <c r="B19" s="229" t="s">
        <v>178</v>
      </c>
      <c r="C19" s="230"/>
      <c r="D19" s="231"/>
      <c r="E19" s="232"/>
      <c r="F19" s="230"/>
      <c r="G19" s="231"/>
      <c r="H19" s="231"/>
      <c r="I19" s="233"/>
      <c r="J19" s="234"/>
      <c r="K19" s="232"/>
      <c r="L19" s="232"/>
      <c r="M19" s="232"/>
      <c r="N19" s="235"/>
      <c r="O19" s="236"/>
      <c r="P19" s="236"/>
      <c r="Q19" s="236"/>
      <c r="R19" s="237"/>
      <c r="S19" s="231"/>
      <c r="T19" s="231"/>
      <c r="U19" s="234"/>
      <c r="V19" s="230"/>
      <c r="W19" s="231"/>
      <c r="X19" s="231"/>
      <c r="Y19" s="233"/>
      <c r="Z19" s="230"/>
      <c r="AA19" s="231"/>
      <c r="AB19" s="231"/>
      <c r="AC19" s="233"/>
      <c r="AD19" s="230"/>
      <c r="AE19" s="231"/>
      <c r="AF19" s="231"/>
      <c r="AG19" s="233"/>
      <c r="AH19" s="230"/>
      <c r="AI19" s="231"/>
      <c r="AJ19" s="231"/>
      <c r="AK19" s="232"/>
      <c r="AL19" s="230"/>
      <c r="AM19" s="231"/>
      <c r="AN19" s="231"/>
      <c r="AO19" s="233"/>
      <c r="AP19" s="234"/>
      <c r="AQ19" s="232"/>
      <c r="AR19" s="232"/>
      <c r="AS19" s="233"/>
      <c r="AT19" s="238"/>
      <c r="AU19" s="231"/>
      <c r="AV19" s="231"/>
      <c r="AW19" s="232"/>
      <c r="AX19" s="232"/>
      <c r="AY19" s="232"/>
      <c r="AZ19" s="239"/>
      <c r="BA19" s="214"/>
      <c r="BB19">
        <f>BB17+1</f>
        <v>14</v>
      </c>
      <c r="BC19" s="1"/>
      <c r="BD19" s="1"/>
    </row>
    <row r="20" spans="1:56" x14ac:dyDescent="0.35">
      <c r="A20" s="240"/>
      <c r="B20" s="241" t="s">
        <v>179</v>
      </c>
      <c r="C20" s="237"/>
      <c r="D20" s="231"/>
      <c r="E20" s="234"/>
      <c r="F20" s="230"/>
      <c r="G20" s="231"/>
      <c r="H20" s="231"/>
      <c r="I20" s="233"/>
      <c r="J20" s="234"/>
      <c r="K20" s="231"/>
      <c r="L20" s="231"/>
      <c r="M20" s="234"/>
      <c r="N20" s="237"/>
      <c r="O20" s="231"/>
      <c r="P20" s="231"/>
      <c r="Q20" s="234"/>
      <c r="R20" s="237"/>
      <c r="S20" s="231"/>
      <c r="T20" s="231"/>
      <c r="U20" s="234"/>
      <c r="V20" s="230"/>
      <c r="W20" s="231"/>
      <c r="X20" s="231"/>
      <c r="Y20" s="233"/>
      <c r="Z20" s="230"/>
      <c r="AA20" s="231"/>
      <c r="AB20" s="231"/>
      <c r="AC20" s="233"/>
      <c r="AD20" s="230"/>
      <c r="AE20" s="231"/>
      <c r="AF20" s="231"/>
      <c r="AG20" s="233"/>
      <c r="AH20" s="230"/>
      <c r="AI20" s="231"/>
      <c r="AJ20" s="231"/>
      <c r="AK20" s="232"/>
      <c r="AL20" s="230"/>
      <c r="AM20" s="231"/>
      <c r="AN20" s="231"/>
      <c r="AO20" s="233"/>
      <c r="AP20" s="238"/>
      <c r="AQ20" s="231"/>
      <c r="AR20" s="231"/>
      <c r="AS20" s="233"/>
      <c r="AT20" s="234"/>
      <c r="AU20" s="231"/>
      <c r="AV20" s="231"/>
      <c r="AW20" s="234"/>
      <c r="AX20" s="231"/>
      <c r="AY20" s="234"/>
      <c r="AZ20" s="242">
        <v>0</v>
      </c>
      <c r="BA20" s="214"/>
      <c r="BB20">
        <f t="shared" si="0"/>
        <v>15</v>
      </c>
      <c r="BC20" s="1"/>
      <c r="BD20" s="1"/>
    </row>
    <row r="21" spans="1:56" x14ac:dyDescent="0.35">
      <c r="A21" s="243" t="s">
        <v>12</v>
      </c>
      <c r="B21" s="229" t="s">
        <v>178</v>
      </c>
      <c r="C21" s="230"/>
      <c r="D21" s="231"/>
      <c r="E21" s="232"/>
      <c r="F21" s="230"/>
      <c r="G21" s="231"/>
      <c r="H21" s="231"/>
      <c r="I21" s="233"/>
      <c r="J21" s="234"/>
      <c r="K21" s="232"/>
      <c r="L21" s="232"/>
      <c r="M21" s="232"/>
      <c r="N21" s="235"/>
      <c r="O21" s="236"/>
      <c r="P21" s="236"/>
      <c r="Q21" s="236"/>
      <c r="R21" s="237"/>
      <c r="S21" s="231"/>
      <c r="T21" s="231"/>
      <c r="U21" s="234"/>
      <c r="V21" s="230"/>
      <c r="W21" s="231"/>
      <c r="X21" s="231"/>
      <c r="Y21" s="233"/>
      <c r="Z21" s="230"/>
      <c r="AA21" s="231"/>
      <c r="AB21" s="231"/>
      <c r="AC21" s="233"/>
      <c r="AD21" s="230"/>
      <c r="AE21" s="231"/>
      <c r="AF21" s="231"/>
      <c r="AG21" s="233"/>
      <c r="AH21" s="230"/>
      <c r="AI21" s="231"/>
      <c r="AJ21" s="231"/>
      <c r="AK21" s="232"/>
      <c r="AL21" s="230"/>
      <c r="AM21" s="231"/>
      <c r="AN21" s="231"/>
      <c r="AO21" s="233"/>
      <c r="AP21" s="234"/>
      <c r="AQ21" s="232"/>
      <c r="AR21" s="232"/>
      <c r="AS21" s="233"/>
      <c r="AT21" s="238"/>
      <c r="AU21" s="231"/>
      <c r="AV21" s="231"/>
      <c r="AW21" s="232"/>
      <c r="AX21" s="232"/>
      <c r="AY21" s="232"/>
      <c r="AZ21" s="239"/>
      <c r="BA21" s="214"/>
      <c r="BB21">
        <f t="shared" si="0"/>
        <v>16</v>
      </c>
      <c r="BC21" s="1"/>
      <c r="BD21" s="1"/>
    </row>
    <row r="22" spans="1:56" x14ac:dyDescent="0.35">
      <c r="A22" s="244"/>
      <c r="B22" s="241" t="s">
        <v>179</v>
      </c>
      <c r="C22" s="230"/>
      <c r="D22" s="231"/>
      <c r="E22" s="232"/>
      <c r="F22" s="230"/>
      <c r="G22" s="231"/>
      <c r="H22" s="231"/>
      <c r="I22" s="233"/>
      <c r="J22" s="234"/>
      <c r="K22" s="232"/>
      <c r="L22" s="232"/>
      <c r="M22" s="232"/>
      <c r="N22" s="235"/>
      <c r="O22" s="236"/>
      <c r="P22" s="236"/>
      <c r="Q22" s="236"/>
      <c r="R22" s="237"/>
      <c r="S22" s="231"/>
      <c r="T22" s="231"/>
      <c r="U22" s="234"/>
      <c r="V22" s="230"/>
      <c r="W22" s="231"/>
      <c r="X22" s="231"/>
      <c r="Y22" s="233"/>
      <c r="Z22" s="230"/>
      <c r="AA22" s="231"/>
      <c r="AB22" s="231"/>
      <c r="AC22" s="233"/>
      <c r="AD22" s="230"/>
      <c r="AE22" s="231"/>
      <c r="AF22" s="231"/>
      <c r="AG22" s="233"/>
      <c r="AH22" s="230"/>
      <c r="AI22" s="231"/>
      <c r="AJ22" s="231"/>
      <c r="AK22" s="232"/>
      <c r="AL22" s="230"/>
      <c r="AM22" s="231"/>
      <c r="AN22" s="231"/>
      <c r="AO22" s="233"/>
      <c r="AP22" s="234"/>
      <c r="AQ22" s="232"/>
      <c r="AR22" s="232"/>
      <c r="AS22" s="233"/>
      <c r="AT22" s="238"/>
      <c r="AU22" s="231"/>
      <c r="AV22" s="231"/>
      <c r="AW22" s="232"/>
      <c r="AX22" s="232"/>
      <c r="AY22" s="232"/>
      <c r="AZ22" s="242">
        <v>0</v>
      </c>
      <c r="BA22" s="214"/>
      <c r="BB22">
        <f t="shared" si="0"/>
        <v>17</v>
      </c>
      <c r="BC22" s="1"/>
      <c r="BD22" s="1"/>
    </row>
    <row r="23" spans="1:56" x14ac:dyDescent="0.35">
      <c r="A23" s="243" t="s">
        <v>13</v>
      </c>
      <c r="B23" s="229" t="s">
        <v>178</v>
      </c>
      <c r="C23" s="230"/>
      <c r="D23" s="231"/>
      <c r="E23" s="232"/>
      <c r="F23" s="230"/>
      <c r="G23" s="231"/>
      <c r="H23" s="231"/>
      <c r="I23" s="233"/>
      <c r="J23" s="234"/>
      <c r="K23" s="232"/>
      <c r="L23" s="232"/>
      <c r="M23" s="232"/>
      <c r="N23" s="235"/>
      <c r="O23" s="236"/>
      <c r="P23" s="236"/>
      <c r="Q23" s="236"/>
      <c r="R23" s="237"/>
      <c r="S23" s="231"/>
      <c r="T23" s="231"/>
      <c r="U23" s="234"/>
      <c r="V23" s="230"/>
      <c r="W23" s="231"/>
      <c r="X23" s="231"/>
      <c r="Y23" s="233"/>
      <c r="Z23" s="230"/>
      <c r="AA23" s="231"/>
      <c r="AB23" s="231"/>
      <c r="AC23" s="233"/>
      <c r="AD23" s="230"/>
      <c r="AE23" s="231"/>
      <c r="AF23" s="231"/>
      <c r="AG23" s="233"/>
      <c r="AH23" s="230"/>
      <c r="AI23" s="231"/>
      <c r="AJ23" s="231"/>
      <c r="AK23" s="232"/>
      <c r="AL23" s="230"/>
      <c r="AM23" s="231"/>
      <c r="AN23" s="231"/>
      <c r="AO23" s="233"/>
      <c r="AP23" s="234"/>
      <c r="AQ23" s="232"/>
      <c r="AR23" s="232"/>
      <c r="AS23" s="233"/>
      <c r="AT23" s="238"/>
      <c r="AU23" s="231"/>
      <c r="AV23" s="231"/>
      <c r="AW23" s="232"/>
      <c r="AX23" s="232"/>
      <c r="AY23" s="232"/>
      <c r="AZ23" s="239"/>
      <c r="BA23" s="214"/>
      <c r="BB23">
        <f t="shared" si="0"/>
        <v>18</v>
      </c>
      <c r="BC23" s="2"/>
      <c r="BD23" s="1"/>
    </row>
    <row r="24" spans="1:56" x14ac:dyDescent="0.35">
      <c r="A24" s="244"/>
      <c r="B24" s="241" t="s">
        <v>179</v>
      </c>
      <c r="C24" s="230"/>
      <c r="D24" s="231"/>
      <c r="E24" s="232"/>
      <c r="F24" s="230"/>
      <c r="G24" s="231"/>
      <c r="H24" s="231"/>
      <c r="I24" s="233"/>
      <c r="J24" s="234"/>
      <c r="K24" s="232"/>
      <c r="L24" s="232"/>
      <c r="M24" s="232"/>
      <c r="N24" s="235"/>
      <c r="O24" s="236"/>
      <c r="P24" s="236"/>
      <c r="Q24" s="236"/>
      <c r="R24" s="237"/>
      <c r="S24" s="231"/>
      <c r="T24" s="231"/>
      <c r="U24" s="234"/>
      <c r="V24" s="230"/>
      <c r="W24" s="231"/>
      <c r="X24" s="231"/>
      <c r="Y24" s="233"/>
      <c r="Z24" s="230"/>
      <c r="AA24" s="231"/>
      <c r="AB24" s="231"/>
      <c r="AC24" s="233"/>
      <c r="AD24" s="230"/>
      <c r="AE24" s="231"/>
      <c r="AF24" s="231"/>
      <c r="AG24" s="233"/>
      <c r="AH24" s="230"/>
      <c r="AI24" s="231"/>
      <c r="AJ24" s="231"/>
      <c r="AK24" s="232"/>
      <c r="AL24" s="230"/>
      <c r="AM24" s="231"/>
      <c r="AN24" s="231"/>
      <c r="AO24" s="233"/>
      <c r="AP24" s="234"/>
      <c r="AQ24" s="232"/>
      <c r="AR24" s="232"/>
      <c r="AS24" s="233"/>
      <c r="AT24" s="238"/>
      <c r="AU24" s="231"/>
      <c r="AV24" s="231"/>
      <c r="AW24" s="232"/>
      <c r="AX24" s="232"/>
      <c r="AY24" s="232"/>
      <c r="AZ24" s="242">
        <v>0</v>
      </c>
      <c r="BA24" s="214"/>
      <c r="BB24">
        <f t="shared" si="0"/>
        <v>19</v>
      </c>
      <c r="BC24" s="3"/>
      <c r="BD24" s="1"/>
    </row>
    <row r="25" spans="1:56" ht="15" customHeight="1" x14ac:dyDescent="0.35">
      <c r="A25" s="159" t="s">
        <v>14</v>
      </c>
      <c r="B25" s="229" t="s">
        <v>178</v>
      </c>
      <c r="C25" s="230"/>
      <c r="D25" s="231"/>
      <c r="E25" s="232"/>
      <c r="F25" s="230"/>
      <c r="G25" s="231"/>
      <c r="H25" s="231"/>
      <c r="I25" s="233"/>
      <c r="J25" s="234"/>
      <c r="K25" s="232"/>
      <c r="L25" s="232"/>
      <c r="M25" s="232"/>
      <c r="N25" s="235"/>
      <c r="O25" s="236"/>
      <c r="P25" s="236"/>
      <c r="Q25" s="236"/>
      <c r="R25" s="237"/>
      <c r="S25" s="231"/>
      <c r="T25" s="231"/>
      <c r="U25" s="234"/>
      <c r="V25" s="230"/>
      <c r="W25" s="231"/>
      <c r="X25" s="231"/>
      <c r="Y25" s="233"/>
      <c r="Z25" s="230"/>
      <c r="AA25" s="231"/>
      <c r="AB25" s="231"/>
      <c r="AC25" s="233"/>
      <c r="AD25" s="230"/>
      <c r="AE25" s="231"/>
      <c r="AF25" s="231"/>
      <c r="AG25" s="233"/>
      <c r="AH25" s="230"/>
      <c r="AI25" s="231"/>
      <c r="AJ25" s="231"/>
      <c r="AK25" s="232"/>
      <c r="AL25" s="230"/>
      <c r="AM25" s="231"/>
      <c r="AN25" s="231"/>
      <c r="AO25" s="233"/>
      <c r="AP25" s="234"/>
      <c r="AQ25" s="232"/>
      <c r="AR25" s="232"/>
      <c r="AS25" s="233"/>
      <c r="AT25" s="238"/>
      <c r="AU25" s="231"/>
      <c r="AV25" s="231"/>
      <c r="AW25" s="232"/>
      <c r="AX25" s="232"/>
      <c r="AY25" s="232"/>
      <c r="AZ25" s="239"/>
      <c r="BA25" s="214"/>
      <c r="BB25">
        <f t="shared" si="0"/>
        <v>20</v>
      </c>
      <c r="BC25" s="3"/>
      <c r="BD25" s="1"/>
    </row>
    <row r="26" spans="1:56" x14ac:dyDescent="0.35">
      <c r="A26" s="245"/>
      <c r="B26" s="241" t="s">
        <v>179</v>
      </c>
      <c r="C26" s="230"/>
      <c r="D26" s="231"/>
      <c r="E26" s="232"/>
      <c r="F26" s="230"/>
      <c r="G26" s="231"/>
      <c r="H26" s="231"/>
      <c r="I26" s="233"/>
      <c r="J26" s="234"/>
      <c r="K26" s="232"/>
      <c r="L26" s="232"/>
      <c r="M26" s="232"/>
      <c r="N26" s="235"/>
      <c r="O26" s="236"/>
      <c r="P26" s="236"/>
      <c r="Q26" s="236"/>
      <c r="R26" s="237"/>
      <c r="S26" s="231"/>
      <c r="T26" s="231"/>
      <c r="U26" s="234"/>
      <c r="V26" s="230"/>
      <c r="W26" s="231"/>
      <c r="X26" s="231"/>
      <c r="Y26" s="233"/>
      <c r="Z26" s="230"/>
      <c r="AA26" s="231"/>
      <c r="AB26" s="231"/>
      <c r="AC26" s="233"/>
      <c r="AD26" s="230"/>
      <c r="AE26" s="231"/>
      <c r="AF26" s="231"/>
      <c r="AG26" s="233"/>
      <c r="AH26" s="230"/>
      <c r="AI26" s="231"/>
      <c r="AJ26" s="231"/>
      <c r="AK26" s="232"/>
      <c r="AL26" s="230"/>
      <c r="AM26" s="231"/>
      <c r="AN26" s="231"/>
      <c r="AO26" s="233"/>
      <c r="AP26" s="234"/>
      <c r="AQ26" s="232"/>
      <c r="AR26" s="232"/>
      <c r="AS26" s="233"/>
      <c r="AT26" s="238"/>
      <c r="AU26" s="231"/>
      <c r="AV26" s="231"/>
      <c r="AW26" s="232"/>
      <c r="AX26" s="232"/>
      <c r="AY26" s="232"/>
      <c r="AZ26" s="242">
        <v>0</v>
      </c>
      <c r="BA26" s="214"/>
      <c r="BB26">
        <f t="shared" si="0"/>
        <v>21</v>
      </c>
      <c r="BC26" s="1"/>
      <c r="BD26" s="1"/>
    </row>
    <row r="27" spans="1:56" x14ac:dyDescent="0.35">
      <c r="A27" s="228" t="s">
        <v>15</v>
      </c>
      <c r="B27" s="229" t="s">
        <v>178</v>
      </c>
      <c r="C27" s="230"/>
      <c r="D27" s="231"/>
      <c r="E27" s="232"/>
      <c r="F27" s="230"/>
      <c r="G27" s="231"/>
      <c r="H27" s="231"/>
      <c r="I27" s="233"/>
      <c r="J27" s="234"/>
      <c r="K27" s="232"/>
      <c r="L27" s="232"/>
      <c r="M27" s="232"/>
      <c r="N27" s="235"/>
      <c r="O27" s="236"/>
      <c r="P27" s="236"/>
      <c r="Q27" s="236"/>
      <c r="R27" s="237"/>
      <c r="S27" s="231"/>
      <c r="T27" s="231"/>
      <c r="U27" s="234"/>
      <c r="V27" s="230"/>
      <c r="W27" s="231"/>
      <c r="X27" s="231"/>
      <c r="Y27" s="233"/>
      <c r="Z27" s="230"/>
      <c r="AA27" s="231"/>
      <c r="AB27" s="231"/>
      <c r="AC27" s="233"/>
      <c r="AD27" s="230"/>
      <c r="AE27" s="231"/>
      <c r="AF27" s="231"/>
      <c r="AG27" s="233"/>
      <c r="AH27" s="230"/>
      <c r="AI27" s="231"/>
      <c r="AJ27" s="231"/>
      <c r="AK27" s="232"/>
      <c r="AL27" s="230"/>
      <c r="AM27" s="231"/>
      <c r="AN27" s="231"/>
      <c r="AO27" s="233"/>
      <c r="AP27" s="234"/>
      <c r="AQ27" s="232"/>
      <c r="AR27" s="232"/>
      <c r="AS27" s="233"/>
      <c r="AT27" s="238"/>
      <c r="AU27" s="231"/>
      <c r="AV27" s="231"/>
      <c r="AW27" s="232"/>
      <c r="AX27" s="232"/>
      <c r="AY27" s="232"/>
      <c r="AZ27" s="239"/>
      <c r="BA27" s="214"/>
      <c r="BB27">
        <f t="shared" si="0"/>
        <v>22</v>
      </c>
      <c r="BC27" s="1"/>
      <c r="BD27" s="1"/>
    </row>
    <row r="28" spans="1:56" x14ac:dyDescent="0.35">
      <c r="A28" s="240"/>
      <c r="B28" s="241" t="s">
        <v>179</v>
      </c>
      <c r="C28" s="230"/>
      <c r="D28" s="231"/>
      <c r="E28" s="232"/>
      <c r="F28" s="230"/>
      <c r="G28" s="231"/>
      <c r="H28" s="231"/>
      <c r="I28" s="233"/>
      <c r="J28" s="234"/>
      <c r="K28" s="232"/>
      <c r="L28" s="232"/>
      <c r="M28" s="232"/>
      <c r="N28" s="235"/>
      <c r="O28" s="236"/>
      <c r="P28" s="236"/>
      <c r="Q28" s="236"/>
      <c r="R28" s="237"/>
      <c r="S28" s="231"/>
      <c r="T28" s="231"/>
      <c r="U28" s="234"/>
      <c r="V28" s="230"/>
      <c r="W28" s="231"/>
      <c r="X28" s="231"/>
      <c r="Y28" s="233"/>
      <c r="Z28" s="230"/>
      <c r="AA28" s="231"/>
      <c r="AB28" s="231"/>
      <c r="AC28" s="233"/>
      <c r="AD28" s="230"/>
      <c r="AE28" s="231"/>
      <c r="AF28" s="231"/>
      <c r="AG28" s="233"/>
      <c r="AH28" s="230"/>
      <c r="AI28" s="231"/>
      <c r="AJ28" s="231"/>
      <c r="AK28" s="232"/>
      <c r="AL28" s="230"/>
      <c r="AM28" s="231"/>
      <c r="AN28" s="231"/>
      <c r="AO28" s="233"/>
      <c r="AP28" s="234"/>
      <c r="AQ28" s="232"/>
      <c r="AR28" s="232"/>
      <c r="AS28" s="233"/>
      <c r="AT28" s="238"/>
      <c r="AU28" s="231"/>
      <c r="AV28" s="231"/>
      <c r="AW28" s="232"/>
      <c r="AX28" s="232"/>
      <c r="AY28" s="232"/>
      <c r="AZ28" s="242">
        <v>0</v>
      </c>
      <c r="BA28" s="214"/>
      <c r="BB28">
        <f t="shared" si="0"/>
        <v>23</v>
      </c>
    </row>
    <row r="29" spans="1:56" x14ac:dyDescent="0.35">
      <c r="A29" s="228" t="s">
        <v>16</v>
      </c>
      <c r="B29" s="229" t="s">
        <v>178</v>
      </c>
      <c r="C29" s="230"/>
      <c r="D29" s="231"/>
      <c r="E29" s="232"/>
      <c r="F29" s="230"/>
      <c r="G29" s="231"/>
      <c r="H29" s="231"/>
      <c r="I29" s="233"/>
      <c r="J29" s="234"/>
      <c r="K29" s="232"/>
      <c r="L29" s="232"/>
      <c r="M29" s="232"/>
      <c r="N29" s="235"/>
      <c r="O29" s="236"/>
      <c r="P29" s="236"/>
      <c r="Q29" s="236"/>
      <c r="R29" s="237"/>
      <c r="S29" s="231"/>
      <c r="T29" s="231"/>
      <c r="U29" s="234"/>
      <c r="V29" s="230"/>
      <c r="W29" s="231"/>
      <c r="X29" s="231"/>
      <c r="Y29" s="233"/>
      <c r="Z29" s="230"/>
      <c r="AA29" s="231"/>
      <c r="AB29" s="231"/>
      <c r="AC29" s="233"/>
      <c r="AD29" s="230"/>
      <c r="AE29" s="231"/>
      <c r="AF29" s="231"/>
      <c r="AG29" s="233"/>
      <c r="AH29" s="230"/>
      <c r="AI29" s="231"/>
      <c r="AJ29" s="231"/>
      <c r="AK29" s="232"/>
      <c r="AL29" s="230"/>
      <c r="AM29" s="231"/>
      <c r="AN29" s="231"/>
      <c r="AO29" s="233"/>
      <c r="AP29" s="234"/>
      <c r="AQ29" s="232"/>
      <c r="AR29" s="232"/>
      <c r="AS29" s="233"/>
      <c r="AT29" s="238"/>
      <c r="AU29" s="231"/>
      <c r="AV29" s="231"/>
      <c r="AW29" s="232"/>
      <c r="AX29" s="232"/>
      <c r="AY29" s="232"/>
      <c r="AZ29" s="239"/>
      <c r="BA29" s="214"/>
      <c r="BB29">
        <f t="shared" si="0"/>
        <v>24</v>
      </c>
    </row>
    <row r="30" spans="1:56" x14ac:dyDescent="0.35">
      <c r="A30" s="240"/>
      <c r="B30" s="241" t="s">
        <v>179</v>
      </c>
      <c r="C30" s="230"/>
      <c r="D30" s="231"/>
      <c r="E30" s="232"/>
      <c r="F30" s="230"/>
      <c r="G30" s="231"/>
      <c r="H30" s="231"/>
      <c r="I30" s="233"/>
      <c r="J30" s="234"/>
      <c r="K30" s="232"/>
      <c r="L30" s="232"/>
      <c r="M30" s="232"/>
      <c r="N30" s="235"/>
      <c r="O30" s="236"/>
      <c r="P30" s="236"/>
      <c r="Q30" s="236"/>
      <c r="R30" s="237"/>
      <c r="S30" s="231"/>
      <c r="T30" s="231"/>
      <c r="U30" s="234"/>
      <c r="V30" s="230"/>
      <c r="W30" s="231"/>
      <c r="X30" s="231"/>
      <c r="Y30" s="233"/>
      <c r="Z30" s="230"/>
      <c r="AA30" s="231"/>
      <c r="AB30" s="231"/>
      <c r="AC30" s="233"/>
      <c r="AD30" s="230"/>
      <c r="AE30" s="231"/>
      <c r="AF30" s="231"/>
      <c r="AG30" s="233"/>
      <c r="AH30" s="230"/>
      <c r="AI30" s="231"/>
      <c r="AJ30" s="231"/>
      <c r="AK30" s="232"/>
      <c r="AL30" s="230"/>
      <c r="AM30" s="231"/>
      <c r="AN30" s="231"/>
      <c r="AO30" s="233"/>
      <c r="AP30" s="234"/>
      <c r="AQ30" s="232"/>
      <c r="AR30" s="232"/>
      <c r="AS30" s="233"/>
      <c r="AT30" s="238"/>
      <c r="AU30" s="231"/>
      <c r="AV30" s="231"/>
      <c r="AW30" s="232"/>
      <c r="AX30" s="232"/>
      <c r="AY30" s="232"/>
      <c r="AZ30" s="242">
        <v>0</v>
      </c>
      <c r="BA30" s="214"/>
      <c r="BB30">
        <f t="shared" si="0"/>
        <v>25</v>
      </c>
    </row>
    <row r="31" spans="1:56" x14ac:dyDescent="0.35">
      <c r="A31" s="228" t="s">
        <v>17</v>
      </c>
      <c r="B31" s="229" t="s">
        <v>178</v>
      </c>
      <c r="C31" s="230"/>
      <c r="D31" s="231"/>
      <c r="E31" s="232"/>
      <c r="F31" s="230"/>
      <c r="G31" s="231"/>
      <c r="H31" s="231"/>
      <c r="I31" s="233"/>
      <c r="J31" s="234"/>
      <c r="K31" s="232"/>
      <c r="L31" s="232"/>
      <c r="M31" s="232"/>
      <c r="N31" s="235"/>
      <c r="O31" s="236"/>
      <c r="P31" s="236"/>
      <c r="Q31" s="236"/>
      <c r="R31" s="237"/>
      <c r="S31" s="231"/>
      <c r="T31" s="231"/>
      <c r="U31" s="234"/>
      <c r="V31" s="230"/>
      <c r="W31" s="231"/>
      <c r="X31" s="231"/>
      <c r="Y31" s="233"/>
      <c r="Z31" s="230"/>
      <c r="AA31" s="231"/>
      <c r="AB31" s="231"/>
      <c r="AC31" s="233"/>
      <c r="AD31" s="230"/>
      <c r="AE31" s="231"/>
      <c r="AF31" s="231"/>
      <c r="AG31" s="233"/>
      <c r="AH31" s="230"/>
      <c r="AI31" s="231"/>
      <c r="AJ31" s="231"/>
      <c r="AK31" s="232"/>
      <c r="AL31" s="230"/>
      <c r="AM31" s="231"/>
      <c r="AN31" s="231"/>
      <c r="AO31" s="233"/>
      <c r="AP31" s="234"/>
      <c r="AQ31" s="232"/>
      <c r="AR31" s="232"/>
      <c r="AS31" s="233"/>
      <c r="AT31" s="238"/>
      <c r="AU31" s="231"/>
      <c r="AV31" s="231"/>
      <c r="AW31" s="232"/>
      <c r="AX31" s="232"/>
      <c r="AY31" s="232"/>
      <c r="AZ31" s="239"/>
      <c r="BA31" s="214"/>
      <c r="BB31">
        <f t="shared" si="0"/>
        <v>26</v>
      </c>
    </row>
    <row r="32" spans="1:56" x14ac:dyDescent="0.35">
      <c r="A32" s="240"/>
      <c r="B32" s="241" t="s">
        <v>179</v>
      </c>
      <c r="C32" s="230"/>
      <c r="D32" s="231"/>
      <c r="E32" s="232"/>
      <c r="F32" s="230"/>
      <c r="G32" s="231"/>
      <c r="H32" s="231"/>
      <c r="I32" s="233"/>
      <c r="J32" s="234"/>
      <c r="K32" s="232"/>
      <c r="L32" s="232"/>
      <c r="M32" s="232"/>
      <c r="N32" s="235"/>
      <c r="O32" s="236"/>
      <c r="P32" s="236"/>
      <c r="Q32" s="236"/>
      <c r="R32" s="237"/>
      <c r="S32" s="231"/>
      <c r="T32" s="231"/>
      <c r="U32" s="234"/>
      <c r="V32" s="230"/>
      <c r="W32" s="231"/>
      <c r="X32" s="231"/>
      <c r="Y32" s="233"/>
      <c r="Z32" s="230"/>
      <c r="AA32" s="231"/>
      <c r="AB32" s="231"/>
      <c r="AC32" s="233"/>
      <c r="AD32" s="230"/>
      <c r="AE32" s="231"/>
      <c r="AF32" s="231"/>
      <c r="AG32" s="233"/>
      <c r="AH32" s="230"/>
      <c r="AI32" s="231"/>
      <c r="AJ32" s="231"/>
      <c r="AK32" s="232"/>
      <c r="AL32" s="230"/>
      <c r="AM32" s="231"/>
      <c r="AN32" s="231"/>
      <c r="AO32" s="233"/>
      <c r="AP32" s="234"/>
      <c r="AQ32" s="232"/>
      <c r="AR32" s="232"/>
      <c r="AS32" s="233"/>
      <c r="AT32" s="238"/>
      <c r="AU32" s="231"/>
      <c r="AV32" s="231"/>
      <c r="AW32" s="232"/>
      <c r="AX32" s="232"/>
      <c r="AY32" s="232"/>
      <c r="AZ32" s="242">
        <v>0</v>
      </c>
      <c r="BA32" s="214"/>
      <c r="BB32">
        <f t="shared" si="0"/>
        <v>27</v>
      </c>
    </row>
    <row r="33" spans="1:57" ht="30" customHeight="1" x14ac:dyDescent="0.35">
      <c r="A33" s="246" t="s">
        <v>18</v>
      </c>
      <c r="B33" s="247"/>
      <c r="C33" s="248"/>
      <c r="D33" s="142"/>
      <c r="E33" s="142"/>
      <c r="F33" s="248"/>
      <c r="G33" s="142"/>
      <c r="H33" s="142"/>
      <c r="I33" s="249"/>
      <c r="J33" s="142"/>
      <c r="K33" s="142"/>
      <c r="L33" s="142"/>
      <c r="M33" s="249"/>
      <c r="N33" s="203"/>
      <c r="O33" s="204"/>
      <c r="P33" s="204"/>
      <c r="Q33" s="205"/>
      <c r="R33" s="248"/>
      <c r="S33" s="142"/>
      <c r="T33" s="142"/>
      <c r="U33" s="142"/>
      <c r="V33" s="250"/>
      <c r="W33" s="251"/>
      <c r="X33" s="251"/>
      <c r="Y33" s="252"/>
      <c r="Z33" s="250"/>
      <c r="AA33" s="251"/>
      <c r="AB33" s="251"/>
      <c r="AC33" s="252"/>
      <c r="AD33" s="250"/>
      <c r="AE33" s="251"/>
      <c r="AF33" s="251"/>
      <c r="AG33" s="252"/>
      <c r="AH33" s="250"/>
      <c r="AI33" s="251"/>
      <c r="AJ33" s="251"/>
      <c r="AK33" s="253"/>
      <c r="AL33" s="250"/>
      <c r="AM33" s="251"/>
      <c r="AN33" s="251"/>
      <c r="AO33" s="252"/>
      <c r="AP33" s="143"/>
      <c r="AQ33" s="251"/>
      <c r="AR33" s="251"/>
      <c r="AS33" s="252"/>
      <c r="AT33" s="142"/>
      <c r="AU33" s="142"/>
      <c r="AV33" s="142"/>
      <c r="AW33" s="142"/>
      <c r="AX33" s="142"/>
      <c r="AY33" s="249"/>
      <c r="AZ33" s="254"/>
      <c r="BA33" s="214"/>
      <c r="BB33">
        <f t="shared" si="0"/>
        <v>28</v>
      </c>
    </row>
    <row r="34" spans="1:57" x14ac:dyDescent="0.35">
      <c r="A34" s="255" t="s">
        <v>19</v>
      </c>
      <c r="B34" s="229" t="s">
        <v>178</v>
      </c>
      <c r="C34" s="230"/>
      <c r="D34" s="231"/>
      <c r="E34" s="232"/>
      <c r="F34" s="230"/>
      <c r="G34" s="231"/>
      <c r="H34" s="231"/>
      <c r="I34" s="233"/>
      <c r="J34" s="234"/>
      <c r="K34" s="232"/>
      <c r="L34" s="232"/>
      <c r="M34" s="232"/>
      <c r="N34" s="235"/>
      <c r="O34" s="236"/>
      <c r="P34" s="236"/>
      <c r="Q34" s="236"/>
      <c r="R34" s="237"/>
      <c r="S34" s="231"/>
      <c r="T34" s="231"/>
      <c r="U34" s="234"/>
      <c r="V34" s="230"/>
      <c r="W34" s="231"/>
      <c r="X34" s="231"/>
      <c r="Y34" s="233"/>
      <c r="Z34" s="230"/>
      <c r="AA34" s="231"/>
      <c r="AB34" s="231"/>
      <c r="AC34" s="233"/>
      <c r="AD34" s="230"/>
      <c r="AE34" s="231"/>
      <c r="AF34" s="231"/>
      <c r="AG34" s="233"/>
      <c r="AH34" s="230"/>
      <c r="AI34" s="231"/>
      <c r="AJ34" s="231"/>
      <c r="AK34" s="232"/>
      <c r="AL34" s="230"/>
      <c r="AM34" s="231"/>
      <c r="AN34" s="231"/>
      <c r="AO34" s="233"/>
      <c r="AP34" s="234"/>
      <c r="AQ34" s="232"/>
      <c r="AR34" s="232"/>
      <c r="AS34" s="233"/>
      <c r="AT34" s="238"/>
      <c r="AU34" s="231"/>
      <c r="AV34" s="231"/>
      <c r="AW34" s="232"/>
      <c r="AX34" s="232"/>
      <c r="AY34" s="232"/>
      <c r="AZ34" s="239"/>
      <c r="BA34" s="214"/>
      <c r="BB34">
        <f t="shared" si="0"/>
        <v>29</v>
      </c>
    </row>
    <row r="35" spans="1:57" x14ac:dyDescent="0.35">
      <c r="A35" s="256"/>
      <c r="B35" s="257" t="s">
        <v>180</v>
      </c>
      <c r="C35" s="230"/>
      <c r="D35" s="231"/>
      <c r="E35" s="232"/>
      <c r="F35" s="230"/>
      <c r="G35" s="231"/>
      <c r="H35" s="231"/>
      <c r="I35" s="233"/>
      <c r="J35" s="234"/>
      <c r="K35" s="232"/>
      <c r="L35" s="232"/>
      <c r="M35" s="232"/>
      <c r="N35" s="235"/>
      <c r="O35" s="236"/>
      <c r="P35" s="236"/>
      <c r="Q35" s="236"/>
      <c r="R35" s="237"/>
      <c r="S35" s="231"/>
      <c r="T35" s="231"/>
      <c r="U35" s="234"/>
      <c r="V35" s="230"/>
      <c r="W35" s="231"/>
      <c r="X35" s="231"/>
      <c r="Y35" s="233"/>
      <c r="Z35" s="230"/>
      <c r="AA35" s="231"/>
      <c r="AB35" s="231"/>
      <c r="AC35" s="233"/>
      <c r="AD35" s="230"/>
      <c r="AE35" s="231"/>
      <c r="AF35" s="231"/>
      <c r="AG35" s="233"/>
      <c r="AH35" s="230"/>
      <c r="AI35" s="231"/>
      <c r="AJ35" s="231"/>
      <c r="AK35" s="232"/>
      <c r="AL35" s="230"/>
      <c r="AM35" s="231"/>
      <c r="AN35" s="231"/>
      <c r="AO35" s="233"/>
      <c r="AP35" s="234"/>
      <c r="AQ35" s="232"/>
      <c r="AR35" s="232"/>
      <c r="AS35" s="233"/>
      <c r="AT35" s="238"/>
      <c r="AU35" s="231"/>
      <c r="AV35" s="231"/>
      <c r="AW35" s="232"/>
      <c r="AX35" s="232"/>
      <c r="AY35" s="232"/>
      <c r="AZ35" s="242">
        <v>0</v>
      </c>
      <c r="BA35" s="214"/>
      <c r="BB35">
        <f t="shared" si="0"/>
        <v>30</v>
      </c>
    </row>
    <row r="36" spans="1:57" x14ac:dyDescent="0.35">
      <c r="A36" s="255" t="s">
        <v>20</v>
      </c>
      <c r="B36" s="229" t="s">
        <v>178</v>
      </c>
      <c r="C36" s="230"/>
      <c r="D36" s="231"/>
      <c r="E36" s="232"/>
      <c r="F36" s="230"/>
      <c r="G36" s="231"/>
      <c r="H36" s="231"/>
      <c r="I36" s="233"/>
      <c r="J36" s="234"/>
      <c r="K36" s="232"/>
      <c r="L36" s="232"/>
      <c r="M36" s="232"/>
      <c r="N36" s="235"/>
      <c r="O36" s="236"/>
      <c r="P36" s="236"/>
      <c r="Q36" s="236"/>
      <c r="R36" s="237"/>
      <c r="S36" s="231"/>
      <c r="T36" s="231"/>
      <c r="U36" s="234"/>
      <c r="V36" s="230"/>
      <c r="W36" s="231"/>
      <c r="X36" s="231"/>
      <c r="Y36" s="233"/>
      <c r="Z36" s="230"/>
      <c r="AA36" s="231"/>
      <c r="AB36" s="231"/>
      <c r="AC36" s="233"/>
      <c r="AD36" s="230"/>
      <c r="AE36" s="231"/>
      <c r="AF36" s="231"/>
      <c r="AG36" s="233"/>
      <c r="AH36" s="230"/>
      <c r="AI36" s="231"/>
      <c r="AJ36" s="231"/>
      <c r="AK36" s="232"/>
      <c r="AL36" s="230"/>
      <c r="AM36" s="231"/>
      <c r="AN36" s="231"/>
      <c r="AO36" s="233"/>
      <c r="AP36" s="234"/>
      <c r="AQ36" s="232"/>
      <c r="AR36" s="232"/>
      <c r="AS36" s="233"/>
      <c r="AT36" s="238"/>
      <c r="AU36" s="231"/>
      <c r="AV36" s="231"/>
      <c r="AW36" s="232"/>
      <c r="AX36" s="232"/>
      <c r="AY36" s="232"/>
      <c r="AZ36" s="239"/>
      <c r="BA36" s="214"/>
      <c r="BB36">
        <f t="shared" si="0"/>
        <v>31</v>
      </c>
    </row>
    <row r="37" spans="1:57" x14ac:dyDescent="0.35">
      <c r="A37" s="256"/>
      <c r="B37" s="257" t="s">
        <v>180</v>
      </c>
      <c r="C37" s="230"/>
      <c r="D37" s="231"/>
      <c r="E37" s="232"/>
      <c r="F37" s="230"/>
      <c r="G37" s="231"/>
      <c r="H37" s="231"/>
      <c r="I37" s="233"/>
      <c r="J37" s="234"/>
      <c r="K37" s="232"/>
      <c r="L37" s="232"/>
      <c r="M37" s="232"/>
      <c r="N37" s="235"/>
      <c r="O37" s="236"/>
      <c r="P37" s="236"/>
      <c r="Q37" s="236"/>
      <c r="R37" s="237"/>
      <c r="S37" s="231"/>
      <c r="T37" s="231"/>
      <c r="U37" s="234"/>
      <c r="V37" s="230"/>
      <c r="W37" s="231"/>
      <c r="X37" s="231"/>
      <c r="Y37" s="233"/>
      <c r="Z37" s="230"/>
      <c r="AA37" s="231"/>
      <c r="AB37" s="231"/>
      <c r="AC37" s="233"/>
      <c r="AD37" s="230"/>
      <c r="AE37" s="231"/>
      <c r="AF37" s="231"/>
      <c r="AG37" s="233"/>
      <c r="AH37" s="230"/>
      <c r="AI37" s="231"/>
      <c r="AJ37" s="231"/>
      <c r="AK37" s="232"/>
      <c r="AL37" s="230"/>
      <c r="AM37" s="231"/>
      <c r="AN37" s="231"/>
      <c r="AO37" s="233"/>
      <c r="AP37" s="234"/>
      <c r="AQ37" s="232"/>
      <c r="AR37" s="232"/>
      <c r="AS37" s="233"/>
      <c r="AT37" s="238"/>
      <c r="AU37" s="231"/>
      <c r="AV37" s="231"/>
      <c r="AW37" s="232"/>
      <c r="AX37" s="232"/>
      <c r="AY37" s="232"/>
      <c r="AZ37" s="242">
        <v>0</v>
      </c>
      <c r="BA37" s="214"/>
      <c r="BB37">
        <f t="shared" si="0"/>
        <v>32</v>
      </c>
    </row>
    <row r="38" spans="1:57" x14ac:dyDescent="0.35">
      <c r="A38" s="255" t="s">
        <v>21</v>
      </c>
      <c r="B38" s="229" t="s">
        <v>178</v>
      </c>
      <c r="C38" s="230"/>
      <c r="D38" s="231"/>
      <c r="E38" s="232"/>
      <c r="F38" s="230"/>
      <c r="G38" s="231"/>
      <c r="H38" s="231"/>
      <c r="I38" s="233"/>
      <c r="J38" s="234"/>
      <c r="K38" s="232"/>
      <c r="L38" s="232"/>
      <c r="M38" s="232"/>
      <c r="N38" s="235"/>
      <c r="O38" s="236"/>
      <c r="P38" s="236"/>
      <c r="Q38" s="236"/>
      <c r="R38" s="237"/>
      <c r="S38" s="231"/>
      <c r="T38" s="231"/>
      <c r="U38" s="234"/>
      <c r="V38" s="230"/>
      <c r="W38" s="231"/>
      <c r="X38" s="231"/>
      <c r="Y38" s="233"/>
      <c r="Z38" s="230"/>
      <c r="AA38" s="231"/>
      <c r="AB38" s="231"/>
      <c r="AC38" s="233"/>
      <c r="AD38" s="230"/>
      <c r="AE38" s="231"/>
      <c r="AF38" s="231"/>
      <c r="AG38" s="233"/>
      <c r="AH38" s="230"/>
      <c r="AI38" s="231"/>
      <c r="AJ38" s="231"/>
      <c r="AK38" s="232"/>
      <c r="AL38" s="230"/>
      <c r="AM38" s="231"/>
      <c r="AN38" s="231"/>
      <c r="AO38" s="233"/>
      <c r="AP38" s="234"/>
      <c r="AQ38" s="232"/>
      <c r="AR38" s="232"/>
      <c r="AS38" s="233"/>
      <c r="AT38" s="238"/>
      <c r="AU38" s="231"/>
      <c r="AV38" s="231"/>
      <c r="AW38" s="232"/>
      <c r="AX38" s="232"/>
      <c r="AY38" s="232"/>
      <c r="AZ38" s="239"/>
      <c r="BA38" s="214"/>
      <c r="BB38">
        <f t="shared" si="0"/>
        <v>33</v>
      </c>
    </row>
    <row r="39" spans="1:57" ht="15" thickBot="1" x14ac:dyDescent="0.4">
      <c r="A39" s="258"/>
      <c r="B39" s="257" t="s">
        <v>180</v>
      </c>
      <c r="C39" s="259"/>
      <c r="D39" s="260"/>
      <c r="E39" s="261"/>
      <c r="F39" s="262"/>
      <c r="G39" s="263"/>
      <c r="H39" s="263"/>
      <c r="I39" s="264"/>
      <c r="J39" s="265"/>
      <c r="K39" s="261"/>
      <c r="L39" s="261"/>
      <c r="M39" s="261"/>
      <c r="N39" s="266"/>
      <c r="O39" s="267"/>
      <c r="P39" s="267"/>
      <c r="Q39" s="267"/>
      <c r="R39" s="268"/>
      <c r="S39" s="260"/>
      <c r="T39" s="260"/>
      <c r="U39" s="265"/>
      <c r="V39" s="262"/>
      <c r="W39" s="263"/>
      <c r="X39" s="263"/>
      <c r="Y39" s="264"/>
      <c r="Z39" s="262"/>
      <c r="AA39" s="263"/>
      <c r="AB39" s="263"/>
      <c r="AC39" s="264"/>
      <c r="AD39" s="262"/>
      <c r="AE39" s="263"/>
      <c r="AF39" s="263"/>
      <c r="AG39" s="264"/>
      <c r="AH39" s="262"/>
      <c r="AI39" s="263"/>
      <c r="AJ39" s="263"/>
      <c r="AK39" s="269"/>
      <c r="AL39" s="262"/>
      <c r="AM39" s="263"/>
      <c r="AN39" s="263"/>
      <c r="AO39" s="264"/>
      <c r="AP39" s="270"/>
      <c r="AQ39" s="269"/>
      <c r="AR39" s="269"/>
      <c r="AS39" s="264"/>
      <c r="AT39" s="271"/>
      <c r="AU39" s="260"/>
      <c r="AV39" s="260"/>
      <c r="AW39" s="261"/>
      <c r="AX39" s="261"/>
      <c r="AY39" s="261"/>
      <c r="AZ39" s="272">
        <v>0</v>
      </c>
      <c r="BA39" s="273"/>
      <c r="BB39">
        <f t="shared" si="0"/>
        <v>34</v>
      </c>
    </row>
    <row r="40" spans="1:57" ht="45" customHeight="1" x14ac:dyDescent="0.35">
      <c r="A40" s="274" t="s">
        <v>181</v>
      </c>
      <c r="B40" s="275"/>
      <c r="C40" s="276">
        <v>0</v>
      </c>
      <c r="D40" s="277">
        <v>0</v>
      </c>
      <c r="E40" s="278">
        <v>0</v>
      </c>
      <c r="F40" s="279">
        <v>0</v>
      </c>
      <c r="G40" s="280"/>
      <c r="H40" s="280"/>
      <c r="I40" s="281"/>
      <c r="J40" s="279">
        <v>0</v>
      </c>
      <c r="K40" s="280"/>
      <c r="L40" s="280"/>
      <c r="M40" s="281"/>
      <c r="N40" s="279">
        <v>0</v>
      </c>
      <c r="O40" s="280"/>
      <c r="P40" s="280"/>
      <c r="Q40" s="281"/>
      <c r="R40" s="279">
        <v>0</v>
      </c>
      <c r="S40" s="280"/>
      <c r="T40" s="280"/>
      <c r="U40" s="281"/>
      <c r="V40" s="282">
        <v>0</v>
      </c>
      <c r="W40" s="283"/>
      <c r="X40" s="283"/>
      <c r="Y40" s="284"/>
      <c r="Z40" s="282">
        <v>0</v>
      </c>
      <c r="AA40" s="283"/>
      <c r="AB40" s="283"/>
      <c r="AC40" s="284"/>
      <c r="AD40" s="282">
        <v>0</v>
      </c>
      <c r="AE40" s="283"/>
      <c r="AF40" s="283"/>
      <c r="AG40" s="284"/>
      <c r="AH40" s="282">
        <v>0</v>
      </c>
      <c r="AI40" s="283"/>
      <c r="AJ40" s="283"/>
      <c r="AK40" s="284"/>
      <c r="AL40" s="282">
        <v>0</v>
      </c>
      <c r="AM40" s="283"/>
      <c r="AN40" s="283"/>
      <c r="AO40" s="284"/>
      <c r="AP40" s="282">
        <v>0</v>
      </c>
      <c r="AQ40" s="283"/>
      <c r="AR40" s="283"/>
      <c r="AS40" s="284"/>
      <c r="AT40" s="277">
        <v>0</v>
      </c>
      <c r="AU40" s="277">
        <v>0</v>
      </c>
      <c r="AV40" s="277">
        <v>0</v>
      </c>
      <c r="AW40" s="277">
        <v>0</v>
      </c>
      <c r="AX40" s="277">
        <v>0</v>
      </c>
      <c r="AY40" s="285">
        <v>0</v>
      </c>
      <c r="AZ40" s="286">
        <f>SUM(C40:AY40)</f>
        <v>0</v>
      </c>
      <c r="BA40" s="287" t="s">
        <v>182</v>
      </c>
      <c r="BB40">
        <f t="shared" si="0"/>
        <v>35</v>
      </c>
      <c r="BE40" s="288"/>
    </row>
    <row r="41" spans="1:57" ht="45.75" customHeight="1" thickBot="1" x14ac:dyDescent="0.4">
      <c r="A41" s="289" t="s">
        <v>183</v>
      </c>
      <c r="B41" s="290"/>
      <c r="C41" s="291">
        <v>0</v>
      </c>
      <c r="D41" s="292">
        <v>0</v>
      </c>
      <c r="E41" s="293">
        <v>0</v>
      </c>
      <c r="F41" s="294">
        <v>0</v>
      </c>
      <c r="G41" s="295"/>
      <c r="H41" s="295"/>
      <c r="I41" s="296"/>
      <c r="J41" s="294">
        <v>0</v>
      </c>
      <c r="K41" s="295"/>
      <c r="L41" s="295"/>
      <c r="M41" s="296"/>
      <c r="N41" s="294">
        <v>0</v>
      </c>
      <c r="O41" s="295"/>
      <c r="P41" s="295"/>
      <c r="Q41" s="296"/>
      <c r="R41" s="294">
        <v>0</v>
      </c>
      <c r="S41" s="295"/>
      <c r="T41" s="295"/>
      <c r="U41" s="296"/>
      <c r="V41" s="294">
        <v>0</v>
      </c>
      <c r="W41" s="295"/>
      <c r="X41" s="295"/>
      <c r="Y41" s="296"/>
      <c r="Z41" s="294">
        <v>0</v>
      </c>
      <c r="AA41" s="295"/>
      <c r="AB41" s="295"/>
      <c r="AC41" s="296"/>
      <c r="AD41" s="294">
        <v>0</v>
      </c>
      <c r="AE41" s="295"/>
      <c r="AF41" s="295"/>
      <c r="AG41" s="296"/>
      <c r="AH41" s="294">
        <v>0</v>
      </c>
      <c r="AI41" s="295"/>
      <c r="AJ41" s="295"/>
      <c r="AK41" s="296"/>
      <c r="AL41" s="294">
        <v>0</v>
      </c>
      <c r="AM41" s="295"/>
      <c r="AN41" s="295"/>
      <c r="AO41" s="296"/>
      <c r="AP41" s="294">
        <v>0</v>
      </c>
      <c r="AQ41" s="295"/>
      <c r="AR41" s="295"/>
      <c r="AS41" s="296"/>
      <c r="AT41" s="292">
        <v>0</v>
      </c>
      <c r="AU41" s="292">
        <v>0</v>
      </c>
      <c r="AV41" s="292">
        <v>0</v>
      </c>
      <c r="AW41" s="292">
        <v>0</v>
      </c>
      <c r="AX41" s="292">
        <v>0</v>
      </c>
      <c r="AY41" s="297">
        <v>0</v>
      </c>
      <c r="AZ41" s="298">
        <f>SUM(C41:AY41)</f>
        <v>0</v>
      </c>
      <c r="BA41" s="299"/>
      <c r="BB41">
        <f t="shared" si="0"/>
        <v>36</v>
      </c>
    </row>
    <row r="42" spans="1:57" ht="15" customHeight="1" thickBot="1" x14ac:dyDescent="0.4">
      <c r="A42" s="300"/>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299"/>
      <c r="BB42">
        <f t="shared" si="0"/>
        <v>37</v>
      </c>
    </row>
    <row r="43" spans="1:57" ht="45" customHeight="1" x14ac:dyDescent="0.35">
      <c r="A43" s="302" t="s">
        <v>184</v>
      </c>
      <c r="B43" s="303"/>
      <c r="C43" s="304">
        <v>0</v>
      </c>
      <c r="D43" s="305">
        <v>0</v>
      </c>
      <c r="E43" s="306">
        <v>0</v>
      </c>
      <c r="F43" s="279">
        <v>0</v>
      </c>
      <c r="G43" s="280"/>
      <c r="H43" s="280"/>
      <c r="I43" s="281"/>
      <c r="J43" s="280">
        <v>0</v>
      </c>
      <c r="K43" s="280"/>
      <c r="L43" s="280"/>
      <c r="M43" s="280"/>
      <c r="N43" s="279">
        <v>0</v>
      </c>
      <c r="O43" s="280"/>
      <c r="P43" s="280"/>
      <c r="Q43" s="280"/>
      <c r="R43" s="279">
        <v>0</v>
      </c>
      <c r="S43" s="280"/>
      <c r="T43" s="280"/>
      <c r="U43" s="280"/>
      <c r="V43" s="279">
        <v>0</v>
      </c>
      <c r="W43" s="280"/>
      <c r="X43" s="280"/>
      <c r="Y43" s="281"/>
      <c r="Z43" s="279">
        <v>0</v>
      </c>
      <c r="AA43" s="280"/>
      <c r="AB43" s="280"/>
      <c r="AC43" s="281"/>
      <c r="AD43" s="279">
        <v>0</v>
      </c>
      <c r="AE43" s="280"/>
      <c r="AF43" s="280"/>
      <c r="AG43" s="281"/>
      <c r="AH43" s="279">
        <v>0</v>
      </c>
      <c r="AI43" s="280"/>
      <c r="AJ43" s="280"/>
      <c r="AK43" s="281"/>
      <c r="AL43" s="279">
        <v>0</v>
      </c>
      <c r="AM43" s="280"/>
      <c r="AN43" s="280"/>
      <c r="AO43" s="281"/>
      <c r="AP43" s="279">
        <v>0</v>
      </c>
      <c r="AQ43" s="280"/>
      <c r="AR43" s="280"/>
      <c r="AS43" s="281"/>
      <c r="AT43" s="305">
        <v>0</v>
      </c>
      <c r="AU43" s="305">
        <v>0</v>
      </c>
      <c r="AV43" s="305">
        <v>0</v>
      </c>
      <c r="AW43" s="305">
        <v>0</v>
      </c>
      <c r="AX43" s="305">
        <v>0</v>
      </c>
      <c r="AY43" s="306">
        <v>0</v>
      </c>
      <c r="AZ43" s="307">
        <f t="shared" ref="AZ43" si="1">SUM(C43:AY43)</f>
        <v>0</v>
      </c>
      <c r="BA43" s="299"/>
      <c r="BB43">
        <f t="shared" si="0"/>
        <v>38</v>
      </c>
    </row>
    <row r="44" spans="1:57" ht="45" customHeight="1" thickBot="1" x14ac:dyDescent="0.4">
      <c r="A44" s="308" t="s">
        <v>185</v>
      </c>
      <c r="B44" s="309"/>
      <c r="C44" s="291">
        <v>0</v>
      </c>
      <c r="D44" s="292">
        <v>0</v>
      </c>
      <c r="E44" s="293">
        <v>0</v>
      </c>
      <c r="F44" s="294">
        <v>0</v>
      </c>
      <c r="G44" s="295"/>
      <c r="H44" s="295"/>
      <c r="I44" s="296"/>
      <c r="J44" s="295">
        <v>0</v>
      </c>
      <c r="K44" s="295"/>
      <c r="L44" s="295"/>
      <c r="M44" s="295"/>
      <c r="N44" s="294">
        <v>0</v>
      </c>
      <c r="O44" s="295"/>
      <c r="P44" s="295"/>
      <c r="Q44" s="295"/>
      <c r="R44" s="294">
        <v>0</v>
      </c>
      <c r="S44" s="295"/>
      <c r="T44" s="295"/>
      <c r="U44" s="295"/>
      <c r="V44" s="294">
        <v>0</v>
      </c>
      <c r="W44" s="295"/>
      <c r="X44" s="295"/>
      <c r="Y44" s="296"/>
      <c r="Z44" s="294">
        <v>0</v>
      </c>
      <c r="AA44" s="295"/>
      <c r="AB44" s="295"/>
      <c r="AC44" s="296"/>
      <c r="AD44" s="294">
        <v>0</v>
      </c>
      <c r="AE44" s="295"/>
      <c r="AF44" s="295"/>
      <c r="AG44" s="296"/>
      <c r="AH44" s="294">
        <v>0</v>
      </c>
      <c r="AI44" s="295"/>
      <c r="AJ44" s="295"/>
      <c r="AK44" s="296"/>
      <c r="AL44" s="294">
        <v>0</v>
      </c>
      <c r="AM44" s="295"/>
      <c r="AN44" s="295"/>
      <c r="AO44" s="296"/>
      <c r="AP44" s="294">
        <v>0</v>
      </c>
      <c r="AQ44" s="295"/>
      <c r="AR44" s="295"/>
      <c r="AS44" s="296"/>
      <c r="AT44" s="292">
        <v>0</v>
      </c>
      <c r="AU44" s="292">
        <v>0</v>
      </c>
      <c r="AV44" s="292">
        <v>0</v>
      </c>
      <c r="AW44" s="292">
        <v>0</v>
      </c>
      <c r="AX44" s="292">
        <v>0</v>
      </c>
      <c r="AY44" s="293">
        <v>0</v>
      </c>
      <c r="AZ44" s="310">
        <f>SUM(C44:AY44)</f>
        <v>0</v>
      </c>
      <c r="BA44" s="299"/>
      <c r="BB44">
        <f t="shared" si="0"/>
        <v>39</v>
      </c>
      <c r="BD44" s="288"/>
    </row>
    <row r="45" spans="1:57" ht="15" customHeight="1" thickBot="1" x14ac:dyDescent="0.4">
      <c r="A45" s="311"/>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299"/>
      <c r="BB45">
        <f t="shared" si="0"/>
        <v>40</v>
      </c>
    </row>
    <row r="46" spans="1:57" ht="30" customHeight="1" x14ac:dyDescent="0.35">
      <c r="A46" s="313" t="s">
        <v>186</v>
      </c>
      <c r="B46" s="314"/>
      <c r="C46" s="304">
        <v>0</v>
      </c>
      <c r="D46" s="305">
        <v>0</v>
      </c>
      <c r="E46" s="306">
        <v>0</v>
      </c>
      <c r="F46" s="279">
        <v>0</v>
      </c>
      <c r="G46" s="280"/>
      <c r="H46" s="280"/>
      <c r="I46" s="281"/>
      <c r="J46" s="280">
        <v>0</v>
      </c>
      <c r="K46" s="280"/>
      <c r="L46" s="280"/>
      <c r="M46" s="280"/>
      <c r="N46" s="279">
        <v>0</v>
      </c>
      <c r="O46" s="280"/>
      <c r="P46" s="280"/>
      <c r="Q46" s="280"/>
      <c r="R46" s="279">
        <v>0</v>
      </c>
      <c r="S46" s="280"/>
      <c r="T46" s="280"/>
      <c r="U46" s="280"/>
      <c r="V46" s="279">
        <v>0</v>
      </c>
      <c r="W46" s="280"/>
      <c r="X46" s="280"/>
      <c r="Y46" s="281"/>
      <c r="Z46" s="279">
        <v>0</v>
      </c>
      <c r="AA46" s="280"/>
      <c r="AB46" s="280"/>
      <c r="AC46" s="281"/>
      <c r="AD46" s="279">
        <v>0</v>
      </c>
      <c r="AE46" s="280"/>
      <c r="AF46" s="280"/>
      <c r="AG46" s="281"/>
      <c r="AH46" s="279">
        <v>0</v>
      </c>
      <c r="AI46" s="280"/>
      <c r="AJ46" s="280"/>
      <c r="AK46" s="281"/>
      <c r="AL46" s="279">
        <v>0</v>
      </c>
      <c r="AM46" s="280"/>
      <c r="AN46" s="280"/>
      <c r="AO46" s="281"/>
      <c r="AP46" s="279">
        <v>0</v>
      </c>
      <c r="AQ46" s="280"/>
      <c r="AR46" s="280"/>
      <c r="AS46" s="281"/>
      <c r="AT46" s="305">
        <v>0</v>
      </c>
      <c r="AU46" s="305">
        <v>0</v>
      </c>
      <c r="AV46" s="305">
        <v>0</v>
      </c>
      <c r="AW46" s="305">
        <v>0</v>
      </c>
      <c r="AX46" s="305">
        <v>0</v>
      </c>
      <c r="AY46" s="306">
        <v>0</v>
      </c>
      <c r="AZ46" s="315">
        <f>SUM(C46:AY46)</f>
        <v>0</v>
      </c>
      <c r="BA46" s="299"/>
      <c r="BB46">
        <f t="shared" si="0"/>
        <v>41</v>
      </c>
    </row>
    <row r="47" spans="1:57" ht="30" customHeight="1" thickBot="1" x14ac:dyDescent="0.4">
      <c r="A47" s="316" t="s">
        <v>187</v>
      </c>
      <c r="B47" s="317"/>
      <c r="C47" s="291">
        <v>0</v>
      </c>
      <c r="D47" s="292">
        <v>0</v>
      </c>
      <c r="E47" s="293">
        <v>0</v>
      </c>
      <c r="F47" s="294">
        <v>0</v>
      </c>
      <c r="G47" s="295"/>
      <c r="H47" s="295"/>
      <c r="I47" s="296"/>
      <c r="J47" s="295">
        <v>0</v>
      </c>
      <c r="K47" s="295"/>
      <c r="L47" s="295"/>
      <c r="M47" s="295"/>
      <c r="N47" s="294">
        <v>0</v>
      </c>
      <c r="O47" s="295"/>
      <c r="P47" s="295"/>
      <c r="Q47" s="295"/>
      <c r="R47" s="294">
        <v>0</v>
      </c>
      <c r="S47" s="295"/>
      <c r="T47" s="295"/>
      <c r="U47" s="295"/>
      <c r="V47" s="294">
        <v>0</v>
      </c>
      <c r="W47" s="295"/>
      <c r="X47" s="295"/>
      <c r="Y47" s="296"/>
      <c r="Z47" s="294">
        <v>0</v>
      </c>
      <c r="AA47" s="295"/>
      <c r="AB47" s="295"/>
      <c r="AC47" s="296"/>
      <c r="AD47" s="294">
        <v>0</v>
      </c>
      <c r="AE47" s="295"/>
      <c r="AF47" s="295"/>
      <c r="AG47" s="296"/>
      <c r="AH47" s="294">
        <v>0</v>
      </c>
      <c r="AI47" s="295"/>
      <c r="AJ47" s="295"/>
      <c r="AK47" s="296"/>
      <c r="AL47" s="294">
        <v>0</v>
      </c>
      <c r="AM47" s="295"/>
      <c r="AN47" s="295"/>
      <c r="AO47" s="296"/>
      <c r="AP47" s="294">
        <v>0</v>
      </c>
      <c r="AQ47" s="295"/>
      <c r="AR47" s="295"/>
      <c r="AS47" s="296"/>
      <c r="AT47" s="292">
        <v>0</v>
      </c>
      <c r="AU47" s="292">
        <v>0</v>
      </c>
      <c r="AV47" s="318">
        <v>0</v>
      </c>
      <c r="AW47" s="318">
        <v>0</v>
      </c>
      <c r="AX47" s="318">
        <v>0</v>
      </c>
      <c r="AY47" s="319">
        <v>0</v>
      </c>
      <c r="AZ47" s="320">
        <f>SUM(C47:AY47)</f>
        <v>0</v>
      </c>
      <c r="BA47" s="299"/>
      <c r="BB47">
        <f t="shared" si="0"/>
        <v>42</v>
      </c>
    </row>
    <row r="48" spans="1:57" ht="20.25" customHeight="1" x14ac:dyDescent="0.35">
      <c r="A48" s="321" t="s">
        <v>22</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3"/>
      <c r="AV48" s="324" t="s">
        <v>188</v>
      </c>
      <c r="AW48" s="325"/>
      <c r="AX48" s="325"/>
      <c r="AY48" s="326"/>
      <c r="AZ48" s="327">
        <f>SUM(AZ46:AZ47)</f>
        <v>0</v>
      </c>
      <c r="BA48" s="328"/>
      <c r="BB48">
        <f t="shared" si="0"/>
        <v>43</v>
      </c>
    </row>
    <row r="49" spans="1:54" ht="20.25" customHeight="1" thickBot="1" x14ac:dyDescent="0.4">
      <c r="A49" s="329"/>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1"/>
      <c r="AV49" s="332"/>
      <c r="AW49" s="333"/>
      <c r="AX49" s="333"/>
      <c r="AY49" s="334"/>
      <c r="AZ49" s="335" t="str">
        <f>IF($AZ$48&lt;&gt;$AZ$44,"Fehlercode 2","")</f>
        <v/>
      </c>
      <c r="BA49" s="336"/>
      <c r="BB49">
        <f t="shared" si="0"/>
        <v>44</v>
      </c>
    </row>
    <row r="50" spans="1:54" ht="50.25" customHeight="1" x14ac:dyDescent="0.35">
      <c r="A50" s="337" t="s">
        <v>189</v>
      </c>
      <c r="B50" s="338"/>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9" t="str">
        <f>IF(OR(AZ43&gt;AZ40*0.9,AZ44&gt;AZ41*0.9),"Fehlercode 1: Der Bedarf an Bundesmitteln ist zu hoch (über 90%)","")</f>
        <v/>
      </c>
      <c r="AW50" s="339"/>
      <c r="AX50" s="339"/>
      <c r="AY50" s="339"/>
      <c r="AZ50" s="339"/>
      <c r="BA50" s="340"/>
    </row>
    <row r="51" spans="1:54" ht="50.25" customHeight="1" thickBot="1" x14ac:dyDescent="0.4">
      <c r="A51" s="341"/>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3" t="str">
        <f>IF(AZ49="Fehlercode 2","Fehlercode 2: Der Mittelabfluss entspricht nicht dem IST-Stand Mittelbedarf Zuschuss BUND","")</f>
        <v/>
      </c>
      <c r="AW51" s="343"/>
      <c r="AX51" s="343"/>
      <c r="AY51" s="343"/>
      <c r="AZ51" s="343"/>
      <c r="BA51" s="344"/>
      <c r="BB51">
        <f>BB49+1</f>
        <v>45</v>
      </c>
    </row>
    <row r="52" spans="1:54" x14ac:dyDescent="0.35">
      <c r="A52" s="119"/>
      <c r="B52" s="119"/>
      <c r="C52" s="119"/>
      <c r="D52" s="119"/>
      <c r="E52" s="119"/>
      <c r="F52" s="119"/>
      <c r="G52" s="119"/>
      <c r="H52" s="119"/>
      <c r="I52" s="119"/>
      <c r="J52" s="119"/>
      <c r="K52" s="119"/>
      <c r="L52" s="119"/>
      <c r="M52" s="119"/>
      <c r="BB52">
        <f t="shared" si="0"/>
        <v>46</v>
      </c>
    </row>
    <row r="53" spans="1:54" x14ac:dyDescent="0.35">
      <c r="A53" s="119"/>
      <c r="B53" s="119"/>
      <c r="C53" s="118"/>
      <c r="D53" s="118"/>
      <c r="E53" s="118"/>
      <c r="F53" s="118"/>
      <c r="G53" s="118"/>
      <c r="H53" s="118"/>
      <c r="I53" s="118"/>
      <c r="J53" s="118"/>
      <c r="K53" s="118"/>
      <c r="L53" s="118"/>
      <c r="M53" s="118"/>
      <c r="BB53">
        <f t="shared" si="0"/>
        <v>47</v>
      </c>
    </row>
    <row r="54" spans="1:54" x14ac:dyDescent="0.35">
      <c r="A54" s="119"/>
      <c r="B54" s="119"/>
      <c r="C54" s="118"/>
      <c r="D54" s="118"/>
      <c r="E54" s="118"/>
      <c r="F54" s="118"/>
      <c r="G54" s="118"/>
      <c r="H54" s="118"/>
      <c r="I54" s="118"/>
      <c r="J54" s="118"/>
      <c r="K54" s="118"/>
      <c r="L54" s="118"/>
      <c r="M54" s="118"/>
      <c r="BB54">
        <f t="shared" si="0"/>
        <v>48</v>
      </c>
    </row>
    <row r="55" spans="1:54" x14ac:dyDescent="0.35">
      <c r="A55" s="119"/>
      <c r="B55" s="119"/>
      <c r="C55" s="118"/>
      <c r="D55" s="118"/>
      <c r="E55" s="118"/>
      <c r="F55" s="118"/>
      <c r="G55" s="118"/>
      <c r="H55" s="118"/>
      <c r="I55" s="118"/>
      <c r="J55" s="118"/>
      <c r="K55" s="118"/>
      <c r="L55" s="118"/>
      <c r="M55" s="118"/>
      <c r="BB55">
        <f t="shared" si="0"/>
        <v>49</v>
      </c>
    </row>
    <row r="56" spans="1:54" x14ac:dyDescent="0.35">
      <c r="C56" s="118"/>
      <c r="D56" s="118"/>
      <c r="E56" s="118"/>
      <c r="F56" s="118"/>
      <c r="G56" s="118"/>
      <c r="H56" s="118"/>
      <c r="I56" s="118"/>
      <c r="J56" s="118"/>
      <c r="K56" s="118"/>
      <c r="L56" s="118"/>
      <c r="M56" s="118"/>
      <c r="BB56">
        <f t="shared" si="0"/>
        <v>50</v>
      </c>
    </row>
    <row r="57" spans="1:54" x14ac:dyDescent="0.35">
      <c r="C57" s="118"/>
      <c r="D57" s="118"/>
      <c r="E57" s="118"/>
      <c r="F57" s="118"/>
      <c r="G57" s="118"/>
      <c r="H57" s="118"/>
      <c r="I57" s="118"/>
      <c r="J57" s="118"/>
      <c r="K57" s="118"/>
      <c r="L57" s="118"/>
      <c r="M57" s="118"/>
      <c r="BB57">
        <f t="shared" si="0"/>
        <v>51</v>
      </c>
    </row>
    <row r="58" spans="1:54" x14ac:dyDescent="0.35">
      <c r="BB58">
        <f t="shared" si="0"/>
        <v>52</v>
      </c>
    </row>
    <row r="59" spans="1:54" x14ac:dyDescent="0.35">
      <c r="BB59">
        <f t="shared" si="0"/>
        <v>53</v>
      </c>
    </row>
    <row r="60" spans="1:54" x14ac:dyDescent="0.35">
      <c r="BB60">
        <f t="shared" si="0"/>
        <v>54</v>
      </c>
    </row>
    <row r="61" spans="1:54" x14ac:dyDescent="0.35">
      <c r="BB61">
        <f t="shared" si="0"/>
        <v>55</v>
      </c>
    </row>
    <row r="62" spans="1:54" x14ac:dyDescent="0.35">
      <c r="BB62">
        <f t="shared" si="0"/>
        <v>56</v>
      </c>
    </row>
    <row r="63" spans="1:54" x14ac:dyDescent="0.35">
      <c r="BB63">
        <f t="shared" si="0"/>
        <v>57</v>
      </c>
    </row>
    <row r="64" spans="1:54" x14ac:dyDescent="0.35">
      <c r="BB64">
        <f t="shared" si="0"/>
        <v>58</v>
      </c>
    </row>
    <row r="65" spans="54:54" x14ac:dyDescent="0.35">
      <c r="BB65">
        <f t="shared" si="0"/>
        <v>59</v>
      </c>
    </row>
    <row r="66" spans="54:54" x14ac:dyDescent="0.35">
      <c r="BB66">
        <f t="shared" si="0"/>
        <v>60</v>
      </c>
    </row>
    <row r="67" spans="54:54" x14ac:dyDescent="0.35">
      <c r="BB67">
        <f t="shared" si="0"/>
        <v>61</v>
      </c>
    </row>
    <row r="68" spans="54:54" x14ac:dyDescent="0.35">
      <c r="BB68">
        <f t="shared" si="0"/>
        <v>62</v>
      </c>
    </row>
    <row r="69" spans="54:54" x14ac:dyDescent="0.35">
      <c r="BB69">
        <f t="shared" si="0"/>
        <v>63</v>
      </c>
    </row>
    <row r="70" spans="54:54" x14ac:dyDescent="0.35">
      <c r="BB70">
        <f t="shared" ref="BB70:BB90" si="2">BB69+1</f>
        <v>64</v>
      </c>
    </row>
    <row r="71" spans="54:54" x14ac:dyDescent="0.35">
      <c r="BB71">
        <f t="shared" si="2"/>
        <v>65</v>
      </c>
    </row>
    <row r="72" spans="54:54" x14ac:dyDescent="0.35">
      <c r="BB72">
        <f t="shared" si="2"/>
        <v>66</v>
      </c>
    </row>
    <row r="73" spans="54:54" x14ac:dyDescent="0.35">
      <c r="BB73">
        <f t="shared" si="2"/>
        <v>67</v>
      </c>
    </row>
    <row r="74" spans="54:54" x14ac:dyDescent="0.35">
      <c r="BB74">
        <f t="shared" si="2"/>
        <v>68</v>
      </c>
    </row>
    <row r="75" spans="54:54" x14ac:dyDescent="0.35">
      <c r="BB75">
        <f t="shared" si="2"/>
        <v>69</v>
      </c>
    </row>
    <row r="76" spans="54:54" x14ac:dyDescent="0.35">
      <c r="BB76">
        <f t="shared" si="2"/>
        <v>70</v>
      </c>
    </row>
    <row r="77" spans="54:54" x14ac:dyDescent="0.35">
      <c r="BB77">
        <f t="shared" si="2"/>
        <v>71</v>
      </c>
    </row>
    <row r="78" spans="54:54" x14ac:dyDescent="0.35">
      <c r="BB78">
        <f t="shared" si="2"/>
        <v>72</v>
      </c>
    </row>
    <row r="79" spans="54:54" x14ac:dyDescent="0.35">
      <c r="BB79">
        <f t="shared" si="2"/>
        <v>73</v>
      </c>
    </row>
    <row r="80" spans="54:54" x14ac:dyDescent="0.35">
      <c r="BB80">
        <f t="shared" si="2"/>
        <v>74</v>
      </c>
    </row>
    <row r="81" spans="54:54" x14ac:dyDescent="0.35">
      <c r="BB81">
        <f t="shared" si="2"/>
        <v>75</v>
      </c>
    </row>
    <row r="82" spans="54:54" x14ac:dyDescent="0.35">
      <c r="BB82">
        <f t="shared" si="2"/>
        <v>76</v>
      </c>
    </row>
    <row r="83" spans="54:54" x14ac:dyDescent="0.35">
      <c r="BB83">
        <f t="shared" si="2"/>
        <v>77</v>
      </c>
    </row>
    <row r="84" spans="54:54" x14ac:dyDescent="0.35">
      <c r="BB84">
        <f t="shared" si="2"/>
        <v>78</v>
      </c>
    </row>
    <row r="85" spans="54:54" x14ac:dyDescent="0.35">
      <c r="BB85">
        <f t="shared" si="2"/>
        <v>79</v>
      </c>
    </row>
    <row r="86" spans="54:54" x14ac:dyDescent="0.35">
      <c r="BB86">
        <f t="shared" si="2"/>
        <v>80</v>
      </c>
    </row>
    <row r="87" spans="54:54" x14ac:dyDescent="0.35">
      <c r="BB87">
        <f t="shared" si="2"/>
        <v>81</v>
      </c>
    </row>
    <row r="88" spans="54:54" x14ac:dyDescent="0.35">
      <c r="BB88">
        <f t="shared" si="2"/>
        <v>82</v>
      </c>
    </row>
    <row r="89" spans="54:54" x14ac:dyDescent="0.35">
      <c r="BB89">
        <f t="shared" si="2"/>
        <v>83</v>
      </c>
    </row>
    <row r="90" spans="54:54" x14ac:dyDescent="0.35">
      <c r="BB90">
        <f t="shared" si="2"/>
        <v>84</v>
      </c>
    </row>
    <row r="91" spans="54:54" x14ac:dyDescent="0.35">
      <c r="BB91">
        <v>0</v>
      </c>
    </row>
    <row r="92" spans="54:54" x14ac:dyDescent="0.35">
      <c r="BB92">
        <v>-1</v>
      </c>
    </row>
    <row r="93" spans="54:54" x14ac:dyDescent="0.35">
      <c r="BB93">
        <f>BB92-1</f>
        <v>-2</v>
      </c>
    </row>
    <row r="94" spans="54:54" x14ac:dyDescent="0.35">
      <c r="BB94">
        <f t="shared" ref="BB94:BB157" si="3">BB93-1</f>
        <v>-3</v>
      </c>
    </row>
    <row r="95" spans="54:54" x14ac:dyDescent="0.35">
      <c r="BB95">
        <f t="shared" si="3"/>
        <v>-4</v>
      </c>
    </row>
    <row r="96" spans="54:54" x14ac:dyDescent="0.35">
      <c r="BB96">
        <f t="shared" si="3"/>
        <v>-5</v>
      </c>
    </row>
    <row r="97" spans="54:54" x14ac:dyDescent="0.35">
      <c r="BB97">
        <f t="shared" si="3"/>
        <v>-6</v>
      </c>
    </row>
    <row r="98" spans="54:54" x14ac:dyDescent="0.35">
      <c r="BB98">
        <f t="shared" si="3"/>
        <v>-7</v>
      </c>
    </row>
    <row r="99" spans="54:54" x14ac:dyDescent="0.35">
      <c r="BB99">
        <f t="shared" si="3"/>
        <v>-8</v>
      </c>
    </row>
    <row r="100" spans="54:54" x14ac:dyDescent="0.35">
      <c r="BB100">
        <f t="shared" si="3"/>
        <v>-9</v>
      </c>
    </row>
    <row r="101" spans="54:54" x14ac:dyDescent="0.35">
      <c r="BB101">
        <f t="shared" si="3"/>
        <v>-10</v>
      </c>
    </row>
    <row r="102" spans="54:54" x14ac:dyDescent="0.35">
      <c r="BB102">
        <f t="shared" si="3"/>
        <v>-11</v>
      </c>
    </row>
    <row r="103" spans="54:54" x14ac:dyDescent="0.35">
      <c r="BB103">
        <f t="shared" si="3"/>
        <v>-12</v>
      </c>
    </row>
    <row r="104" spans="54:54" x14ac:dyDescent="0.35">
      <c r="BB104">
        <f t="shared" si="3"/>
        <v>-13</v>
      </c>
    </row>
    <row r="105" spans="54:54" x14ac:dyDescent="0.35">
      <c r="BB105">
        <f t="shared" si="3"/>
        <v>-14</v>
      </c>
    </row>
    <row r="106" spans="54:54" x14ac:dyDescent="0.35">
      <c r="BB106">
        <f t="shared" si="3"/>
        <v>-15</v>
      </c>
    </row>
    <row r="107" spans="54:54" x14ac:dyDescent="0.35">
      <c r="BB107">
        <f t="shared" si="3"/>
        <v>-16</v>
      </c>
    </row>
    <row r="108" spans="54:54" x14ac:dyDescent="0.35">
      <c r="BB108">
        <f t="shared" si="3"/>
        <v>-17</v>
      </c>
    </row>
    <row r="109" spans="54:54" x14ac:dyDescent="0.35">
      <c r="BB109">
        <f t="shared" si="3"/>
        <v>-18</v>
      </c>
    </row>
    <row r="110" spans="54:54" x14ac:dyDescent="0.35">
      <c r="BB110">
        <f t="shared" si="3"/>
        <v>-19</v>
      </c>
    </row>
    <row r="111" spans="54:54" x14ac:dyDescent="0.35">
      <c r="BB111">
        <f t="shared" si="3"/>
        <v>-20</v>
      </c>
    </row>
    <row r="112" spans="54:54" x14ac:dyDescent="0.35">
      <c r="BB112">
        <f t="shared" si="3"/>
        <v>-21</v>
      </c>
    </row>
    <row r="113" spans="54:54" x14ac:dyDescent="0.35">
      <c r="BB113">
        <f t="shared" si="3"/>
        <v>-22</v>
      </c>
    </row>
    <row r="114" spans="54:54" x14ac:dyDescent="0.35">
      <c r="BB114">
        <f t="shared" si="3"/>
        <v>-23</v>
      </c>
    </row>
    <row r="115" spans="54:54" x14ac:dyDescent="0.35">
      <c r="BB115">
        <f t="shared" si="3"/>
        <v>-24</v>
      </c>
    </row>
    <row r="116" spans="54:54" x14ac:dyDescent="0.35">
      <c r="BB116">
        <f t="shared" si="3"/>
        <v>-25</v>
      </c>
    </row>
    <row r="117" spans="54:54" x14ac:dyDescent="0.35">
      <c r="BB117">
        <f t="shared" si="3"/>
        <v>-26</v>
      </c>
    </row>
    <row r="118" spans="54:54" x14ac:dyDescent="0.35">
      <c r="BB118">
        <f t="shared" si="3"/>
        <v>-27</v>
      </c>
    </row>
    <row r="119" spans="54:54" x14ac:dyDescent="0.35">
      <c r="BB119">
        <f t="shared" si="3"/>
        <v>-28</v>
      </c>
    </row>
    <row r="120" spans="54:54" x14ac:dyDescent="0.35">
      <c r="BB120">
        <f t="shared" si="3"/>
        <v>-29</v>
      </c>
    </row>
    <row r="121" spans="54:54" x14ac:dyDescent="0.35">
      <c r="BB121">
        <f t="shared" si="3"/>
        <v>-30</v>
      </c>
    </row>
    <row r="122" spans="54:54" x14ac:dyDescent="0.35">
      <c r="BB122">
        <f t="shared" si="3"/>
        <v>-31</v>
      </c>
    </row>
    <row r="123" spans="54:54" x14ac:dyDescent="0.35">
      <c r="BB123">
        <f t="shared" si="3"/>
        <v>-32</v>
      </c>
    </row>
    <row r="124" spans="54:54" x14ac:dyDescent="0.35">
      <c r="BB124">
        <f t="shared" si="3"/>
        <v>-33</v>
      </c>
    </row>
    <row r="125" spans="54:54" x14ac:dyDescent="0.35">
      <c r="BB125">
        <f t="shared" si="3"/>
        <v>-34</v>
      </c>
    </row>
    <row r="126" spans="54:54" x14ac:dyDescent="0.35">
      <c r="BB126">
        <f t="shared" si="3"/>
        <v>-35</v>
      </c>
    </row>
    <row r="127" spans="54:54" x14ac:dyDescent="0.35">
      <c r="BB127">
        <f t="shared" si="3"/>
        <v>-36</v>
      </c>
    </row>
    <row r="128" spans="54:54" x14ac:dyDescent="0.35">
      <c r="BB128">
        <f t="shared" si="3"/>
        <v>-37</v>
      </c>
    </row>
    <row r="129" spans="54:54" x14ac:dyDescent="0.35">
      <c r="BB129">
        <f t="shared" si="3"/>
        <v>-38</v>
      </c>
    </row>
    <row r="130" spans="54:54" x14ac:dyDescent="0.35">
      <c r="BB130">
        <f t="shared" si="3"/>
        <v>-39</v>
      </c>
    </row>
    <row r="131" spans="54:54" x14ac:dyDescent="0.35">
      <c r="BB131">
        <f t="shared" si="3"/>
        <v>-40</v>
      </c>
    </row>
    <row r="132" spans="54:54" x14ac:dyDescent="0.35">
      <c r="BB132">
        <f t="shared" si="3"/>
        <v>-41</v>
      </c>
    </row>
    <row r="133" spans="54:54" x14ac:dyDescent="0.35">
      <c r="BB133">
        <f t="shared" si="3"/>
        <v>-42</v>
      </c>
    </row>
    <row r="134" spans="54:54" x14ac:dyDescent="0.35">
      <c r="BB134">
        <f t="shared" si="3"/>
        <v>-43</v>
      </c>
    </row>
    <row r="135" spans="54:54" x14ac:dyDescent="0.35">
      <c r="BB135">
        <f t="shared" si="3"/>
        <v>-44</v>
      </c>
    </row>
    <row r="136" spans="54:54" x14ac:dyDescent="0.35">
      <c r="BB136">
        <f t="shared" si="3"/>
        <v>-45</v>
      </c>
    </row>
    <row r="137" spans="54:54" x14ac:dyDescent="0.35">
      <c r="BB137">
        <f t="shared" si="3"/>
        <v>-46</v>
      </c>
    </row>
    <row r="138" spans="54:54" x14ac:dyDescent="0.35">
      <c r="BB138">
        <f t="shared" si="3"/>
        <v>-47</v>
      </c>
    </row>
    <row r="139" spans="54:54" x14ac:dyDescent="0.35">
      <c r="BB139">
        <f t="shared" si="3"/>
        <v>-48</v>
      </c>
    </row>
    <row r="140" spans="54:54" x14ac:dyDescent="0.35">
      <c r="BB140">
        <f t="shared" si="3"/>
        <v>-49</v>
      </c>
    </row>
    <row r="141" spans="54:54" x14ac:dyDescent="0.35">
      <c r="BB141">
        <f t="shared" si="3"/>
        <v>-50</v>
      </c>
    </row>
    <row r="142" spans="54:54" x14ac:dyDescent="0.35">
      <c r="BB142">
        <f t="shared" si="3"/>
        <v>-51</v>
      </c>
    </row>
    <row r="143" spans="54:54" x14ac:dyDescent="0.35">
      <c r="BB143">
        <f t="shared" si="3"/>
        <v>-52</v>
      </c>
    </row>
    <row r="144" spans="54:54" x14ac:dyDescent="0.35">
      <c r="BB144">
        <f t="shared" si="3"/>
        <v>-53</v>
      </c>
    </row>
    <row r="145" spans="54:54" x14ac:dyDescent="0.35">
      <c r="BB145">
        <f t="shared" si="3"/>
        <v>-54</v>
      </c>
    </row>
    <row r="146" spans="54:54" x14ac:dyDescent="0.35">
      <c r="BB146">
        <f t="shared" si="3"/>
        <v>-55</v>
      </c>
    </row>
    <row r="147" spans="54:54" x14ac:dyDescent="0.35">
      <c r="BB147">
        <f t="shared" si="3"/>
        <v>-56</v>
      </c>
    </row>
    <row r="148" spans="54:54" x14ac:dyDescent="0.35">
      <c r="BB148">
        <f t="shared" si="3"/>
        <v>-57</v>
      </c>
    </row>
    <row r="149" spans="54:54" x14ac:dyDescent="0.35">
      <c r="BB149">
        <f t="shared" si="3"/>
        <v>-58</v>
      </c>
    </row>
    <row r="150" spans="54:54" x14ac:dyDescent="0.35">
      <c r="BB150">
        <f t="shared" si="3"/>
        <v>-59</v>
      </c>
    </row>
    <row r="151" spans="54:54" x14ac:dyDescent="0.35">
      <c r="BB151">
        <f t="shared" si="3"/>
        <v>-60</v>
      </c>
    </row>
    <row r="152" spans="54:54" x14ac:dyDescent="0.35">
      <c r="BB152">
        <f t="shared" si="3"/>
        <v>-61</v>
      </c>
    </row>
    <row r="153" spans="54:54" x14ac:dyDescent="0.35">
      <c r="BB153">
        <f t="shared" si="3"/>
        <v>-62</v>
      </c>
    </row>
    <row r="154" spans="54:54" x14ac:dyDescent="0.35">
      <c r="BB154">
        <f t="shared" si="3"/>
        <v>-63</v>
      </c>
    </row>
    <row r="155" spans="54:54" x14ac:dyDescent="0.35">
      <c r="BB155">
        <f t="shared" si="3"/>
        <v>-64</v>
      </c>
    </row>
    <row r="156" spans="54:54" x14ac:dyDescent="0.35">
      <c r="BB156">
        <f t="shared" si="3"/>
        <v>-65</v>
      </c>
    </row>
    <row r="157" spans="54:54" x14ac:dyDescent="0.35">
      <c r="BB157">
        <f t="shared" si="3"/>
        <v>-66</v>
      </c>
    </row>
    <row r="158" spans="54:54" x14ac:dyDescent="0.35">
      <c r="BB158">
        <f t="shared" ref="BB158:BB175" si="4">BB157-1</f>
        <v>-67</v>
      </c>
    </row>
    <row r="159" spans="54:54" x14ac:dyDescent="0.35">
      <c r="BB159">
        <f t="shared" si="4"/>
        <v>-68</v>
      </c>
    </row>
    <row r="160" spans="54:54" x14ac:dyDescent="0.35">
      <c r="BB160">
        <f t="shared" si="4"/>
        <v>-69</v>
      </c>
    </row>
    <row r="161" spans="54:54" x14ac:dyDescent="0.35">
      <c r="BB161">
        <f t="shared" si="4"/>
        <v>-70</v>
      </c>
    </row>
    <row r="162" spans="54:54" x14ac:dyDescent="0.35">
      <c r="BB162">
        <f t="shared" si="4"/>
        <v>-71</v>
      </c>
    </row>
    <row r="163" spans="54:54" x14ac:dyDescent="0.35">
      <c r="BB163">
        <f t="shared" si="4"/>
        <v>-72</v>
      </c>
    </row>
    <row r="164" spans="54:54" x14ac:dyDescent="0.35">
      <c r="BB164">
        <f t="shared" si="4"/>
        <v>-73</v>
      </c>
    </row>
    <row r="165" spans="54:54" x14ac:dyDescent="0.35">
      <c r="BB165">
        <f t="shared" si="4"/>
        <v>-74</v>
      </c>
    </row>
    <row r="166" spans="54:54" x14ac:dyDescent="0.35">
      <c r="BB166">
        <f t="shared" si="4"/>
        <v>-75</v>
      </c>
    </row>
    <row r="167" spans="54:54" x14ac:dyDescent="0.35">
      <c r="BB167">
        <f t="shared" si="4"/>
        <v>-76</v>
      </c>
    </row>
    <row r="168" spans="54:54" x14ac:dyDescent="0.35">
      <c r="BB168">
        <f t="shared" si="4"/>
        <v>-77</v>
      </c>
    </row>
    <row r="169" spans="54:54" x14ac:dyDescent="0.35">
      <c r="BB169">
        <f t="shared" si="4"/>
        <v>-78</v>
      </c>
    </row>
    <row r="170" spans="54:54" x14ac:dyDescent="0.35">
      <c r="BB170">
        <f t="shared" si="4"/>
        <v>-79</v>
      </c>
    </row>
    <row r="171" spans="54:54" x14ac:dyDescent="0.35">
      <c r="BB171">
        <f t="shared" si="4"/>
        <v>-80</v>
      </c>
    </row>
    <row r="172" spans="54:54" x14ac:dyDescent="0.35">
      <c r="BB172">
        <f t="shared" si="4"/>
        <v>-81</v>
      </c>
    </row>
    <row r="173" spans="54:54" x14ac:dyDescent="0.35">
      <c r="BB173">
        <f t="shared" si="4"/>
        <v>-82</v>
      </c>
    </row>
    <row r="174" spans="54:54" x14ac:dyDescent="0.35">
      <c r="BB174">
        <f t="shared" si="4"/>
        <v>-83</v>
      </c>
    </row>
    <row r="175" spans="54:54" x14ac:dyDescent="0.35">
      <c r="BB175">
        <f t="shared" si="4"/>
        <v>-84</v>
      </c>
    </row>
  </sheetData>
  <sheetProtection password="E31B" sheet="1" formatCells="0" formatColumns="0" formatRows="0"/>
  <mergeCells count="175">
    <mergeCell ref="C56:M56"/>
    <mergeCell ref="C57:M57"/>
    <mergeCell ref="A52:M52"/>
    <mergeCell ref="A53:B53"/>
    <mergeCell ref="C53:M53"/>
    <mergeCell ref="A54:B54"/>
    <mergeCell ref="C54:M54"/>
    <mergeCell ref="A55:B55"/>
    <mergeCell ref="C55:M55"/>
    <mergeCell ref="A48:AU49"/>
    <mergeCell ref="AV48:AY49"/>
    <mergeCell ref="A50:AU51"/>
    <mergeCell ref="AV50:AZ50"/>
    <mergeCell ref="BA50:BA51"/>
    <mergeCell ref="AV51:AZ51"/>
    <mergeCell ref="V47:Y47"/>
    <mergeCell ref="Z47:AC47"/>
    <mergeCell ref="AD47:AG47"/>
    <mergeCell ref="AH47:AK47"/>
    <mergeCell ref="AL47:AO47"/>
    <mergeCell ref="AP47:AS47"/>
    <mergeCell ref="Z46:AC46"/>
    <mergeCell ref="AD46:AG46"/>
    <mergeCell ref="AH46:AK46"/>
    <mergeCell ref="AL46:AO46"/>
    <mergeCell ref="AP46:AS46"/>
    <mergeCell ref="A47:B47"/>
    <mergeCell ref="F47:I47"/>
    <mergeCell ref="J47:M47"/>
    <mergeCell ref="N47:Q47"/>
    <mergeCell ref="R47:U47"/>
    <mergeCell ref="A46:B46"/>
    <mergeCell ref="F46:I46"/>
    <mergeCell ref="J46:M46"/>
    <mergeCell ref="N46:Q46"/>
    <mergeCell ref="R46:U46"/>
    <mergeCell ref="V46:Y46"/>
    <mergeCell ref="Z44:AC44"/>
    <mergeCell ref="AD44:AG44"/>
    <mergeCell ref="AH44:AK44"/>
    <mergeCell ref="AL44:AO44"/>
    <mergeCell ref="AP44:AS44"/>
    <mergeCell ref="A45:AZ45"/>
    <mergeCell ref="A44:B44"/>
    <mergeCell ref="F44:I44"/>
    <mergeCell ref="J44:M44"/>
    <mergeCell ref="N44:Q44"/>
    <mergeCell ref="R44:U44"/>
    <mergeCell ref="V44:Y44"/>
    <mergeCell ref="V43:Y43"/>
    <mergeCell ref="Z43:AC43"/>
    <mergeCell ref="AD43:AG43"/>
    <mergeCell ref="AH43:AK43"/>
    <mergeCell ref="AL43:AO43"/>
    <mergeCell ref="AP43:AS43"/>
    <mergeCell ref="AD41:AG41"/>
    <mergeCell ref="AH41:AK41"/>
    <mergeCell ref="AL41:AO41"/>
    <mergeCell ref="AP41:AS41"/>
    <mergeCell ref="A42:AZ42"/>
    <mergeCell ref="A43:B43"/>
    <mergeCell ref="F43:I43"/>
    <mergeCell ref="J43:M43"/>
    <mergeCell ref="N43:Q43"/>
    <mergeCell ref="R43:U43"/>
    <mergeCell ref="AL40:AO40"/>
    <mergeCell ref="AP40:AS40"/>
    <mergeCell ref="BA40:BA49"/>
    <mergeCell ref="A41:B41"/>
    <mergeCell ref="F41:I41"/>
    <mergeCell ref="J41:M41"/>
    <mergeCell ref="N41:Q41"/>
    <mergeCell ref="R41:U41"/>
    <mergeCell ref="V41:Y41"/>
    <mergeCell ref="Z41:AC41"/>
    <mergeCell ref="N40:Q40"/>
    <mergeCell ref="R40:U40"/>
    <mergeCell ref="V40:Y40"/>
    <mergeCell ref="Z40:AC40"/>
    <mergeCell ref="AD40:AG40"/>
    <mergeCell ref="AH40:AK40"/>
    <mergeCell ref="A34:A35"/>
    <mergeCell ref="A36:A37"/>
    <mergeCell ref="A38:A39"/>
    <mergeCell ref="A40:B40"/>
    <mergeCell ref="F40:I40"/>
    <mergeCell ref="J40:M40"/>
    <mergeCell ref="Z33:AC33"/>
    <mergeCell ref="AD33:AG33"/>
    <mergeCell ref="AH33:AK33"/>
    <mergeCell ref="AL33:AO33"/>
    <mergeCell ref="AP33:AS33"/>
    <mergeCell ref="AT33:AY33"/>
    <mergeCell ref="C33:E33"/>
    <mergeCell ref="F33:I33"/>
    <mergeCell ref="J33:M33"/>
    <mergeCell ref="N33:Q33"/>
    <mergeCell ref="R33:U33"/>
    <mergeCell ref="V33:Y33"/>
    <mergeCell ref="A21:A22"/>
    <mergeCell ref="A23:A24"/>
    <mergeCell ref="A25:A26"/>
    <mergeCell ref="A27:A28"/>
    <mergeCell ref="A29:A30"/>
    <mergeCell ref="A31:A32"/>
    <mergeCell ref="Z17:AC17"/>
    <mergeCell ref="AD17:AG17"/>
    <mergeCell ref="AH17:AK17"/>
    <mergeCell ref="AL17:AO17"/>
    <mergeCell ref="AP17:AS17"/>
    <mergeCell ref="A19:A20"/>
    <mergeCell ref="AW16:AW18"/>
    <mergeCell ref="AX16:AX18"/>
    <mergeCell ref="AY16:AY18"/>
    <mergeCell ref="AZ16:AZ18"/>
    <mergeCell ref="BA16:BA39"/>
    <mergeCell ref="F17:I17"/>
    <mergeCell ref="J17:M17"/>
    <mergeCell ref="N17:Q17"/>
    <mergeCell ref="R17:U17"/>
    <mergeCell ref="V17:Y17"/>
    <mergeCell ref="AH16:AK16"/>
    <mergeCell ref="AL16:AO16"/>
    <mergeCell ref="AP16:AS16"/>
    <mergeCell ref="AT16:AT18"/>
    <mergeCell ref="AU16:AU18"/>
    <mergeCell ref="AV16:AV18"/>
    <mergeCell ref="J16:M16"/>
    <mergeCell ref="N16:Q16"/>
    <mergeCell ref="R16:U16"/>
    <mergeCell ref="V16:Y16"/>
    <mergeCell ref="Z16:AC16"/>
    <mergeCell ref="AD16:AG16"/>
    <mergeCell ref="A12:C12"/>
    <mergeCell ref="D12:E12"/>
    <mergeCell ref="F12:J12"/>
    <mergeCell ref="K12:O12"/>
    <mergeCell ref="A13:BA15"/>
    <mergeCell ref="A16:B18"/>
    <mergeCell ref="C16:C18"/>
    <mergeCell ref="D16:D18"/>
    <mergeCell ref="E16:E18"/>
    <mergeCell ref="F16:I16"/>
    <mergeCell ref="A10:C10"/>
    <mergeCell ref="D10:E10"/>
    <mergeCell ref="F10:J10"/>
    <mergeCell ref="K10:O10"/>
    <mergeCell ref="A11:C11"/>
    <mergeCell ref="D11:E11"/>
    <mergeCell ref="F11:J11"/>
    <mergeCell ref="K11:O11"/>
    <mergeCell ref="D8:E8"/>
    <mergeCell ref="F8:J8"/>
    <mergeCell ref="K8:O8"/>
    <mergeCell ref="A9:C9"/>
    <mergeCell ref="D9:E9"/>
    <mergeCell ref="F9:J9"/>
    <mergeCell ref="K9:O9"/>
    <mergeCell ref="A5:C5"/>
    <mergeCell ref="D5:BA5"/>
    <mergeCell ref="A6:C6"/>
    <mergeCell ref="D6:BA6"/>
    <mergeCell ref="A7:C7"/>
    <mergeCell ref="D7:E7"/>
    <mergeCell ref="F7:J7"/>
    <mergeCell ref="K7:O7"/>
    <mergeCell ref="P7:BA12"/>
    <mergeCell ref="A8:C8"/>
    <mergeCell ref="A2:BA2"/>
    <mergeCell ref="A3:C3"/>
    <mergeCell ref="D3:E3"/>
    <mergeCell ref="G3:L3"/>
    <mergeCell ref="N3:BA3"/>
    <mergeCell ref="A4:C4"/>
    <mergeCell ref="D4:BA4"/>
  </mergeCells>
  <conditionalFormatting sqref="AZ44">
    <cfRule type="cellIs" dxfId="73" priority="10" operator="greaterThan">
      <formula>$AZ$41*0.9</formula>
    </cfRule>
  </conditionalFormatting>
  <conditionalFormatting sqref="AZ47">
    <cfRule type="expression" dxfId="72" priority="37">
      <formula>AZ46+AZ47&lt;&gt;AZ44</formula>
    </cfRule>
  </conditionalFormatting>
  <conditionalFormatting sqref="C19:AY19">
    <cfRule type="containsText" dxfId="71" priority="36" operator="containsText" text="X">
      <formula>NOT(ISERROR(SEARCH("X",C19)))</formula>
    </cfRule>
  </conditionalFormatting>
  <conditionalFormatting sqref="C32:AY32">
    <cfRule type="expression" dxfId="70" priority="18">
      <formula>AND(C32="X",C31&lt;&gt;"X")</formula>
    </cfRule>
    <cfRule type="containsText" dxfId="69" priority="35" operator="containsText" text="X">
      <formula>NOT(ISERROR(SEARCH("X",C32)))</formula>
    </cfRule>
  </conditionalFormatting>
  <conditionalFormatting sqref="C22:AY22">
    <cfRule type="expression" dxfId="68" priority="33">
      <formula>AND(C22="X",C21&lt;&gt;"X")</formula>
    </cfRule>
    <cfRule type="containsText" dxfId="67" priority="34" operator="containsText" text="X">
      <formula>NOT(ISERROR(SEARCH("X",C22)))</formula>
    </cfRule>
  </conditionalFormatting>
  <conditionalFormatting sqref="C21:AY21">
    <cfRule type="containsText" dxfId="66" priority="32" operator="containsText" text="X">
      <formula>NOT(ISERROR(SEARCH("X",C21)))</formula>
    </cfRule>
  </conditionalFormatting>
  <conditionalFormatting sqref="C23:AY23">
    <cfRule type="containsText" dxfId="65" priority="31" operator="containsText" text="X">
      <formula>NOT(ISERROR(SEARCH("X",C23)))</formula>
    </cfRule>
  </conditionalFormatting>
  <conditionalFormatting sqref="C24:AY24">
    <cfRule type="expression" dxfId="64" priority="20">
      <formula>AND(C24="X",C23&lt;&gt;"X")</formula>
    </cfRule>
    <cfRule type="containsText" dxfId="63" priority="30" operator="containsText" text="X">
      <formula>NOT(ISERROR(SEARCH("X",C24)))</formula>
    </cfRule>
  </conditionalFormatting>
  <conditionalFormatting sqref="C26:AY26">
    <cfRule type="expression" dxfId="62" priority="23">
      <formula>AND(C26="X",C25&lt;&gt;"X")</formula>
    </cfRule>
    <cfRule type="containsText" dxfId="61" priority="29" operator="containsText" text="X">
      <formula>NOT(ISERROR(SEARCH("X",C26)))</formula>
    </cfRule>
  </conditionalFormatting>
  <conditionalFormatting sqref="C28:AY28">
    <cfRule type="expression" dxfId="60" priority="21">
      <formula>AND(C28="X",C27&lt;&gt;"X")</formula>
    </cfRule>
    <cfRule type="containsText" dxfId="59" priority="28" operator="containsText" text="X">
      <formula>NOT(ISERROR(SEARCH("X",C28)))</formula>
    </cfRule>
  </conditionalFormatting>
  <conditionalFormatting sqref="C30:AY30">
    <cfRule type="expression" dxfId="58" priority="19">
      <formula>AND(C30="X",C29&lt;&gt;"X")</formula>
    </cfRule>
    <cfRule type="containsText" dxfId="57" priority="27" operator="containsText" text="X">
      <formula>NOT(ISERROR(SEARCH("X",C30)))</formula>
    </cfRule>
  </conditionalFormatting>
  <conditionalFormatting sqref="C37:AY37">
    <cfRule type="expression" dxfId="56" priority="11">
      <formula>AND(C37="X",C36&lt;&gt;"X")</formula>
    </cfRule>
    <cfRule type="containsText" dxfId="55" priority="26" operator="containsText" text="X">
      <formula>NOT(ISERROR(SEARCH("X",C37)))</formula>
    </cfRule>
  </conditionalFormatting>
  <conditionalFormatting sqref="C35:AY35">
    <cfRule type="expression" dxfId="54" priority="12">
      <formula>AND(C35="X",C34&lt;&gt;"X")</formula>
    </cfRule>
    <cfRule type="containsText" dxfId="53" priority="25" operator="containsText" text="X">
      <formula>NOT(ISERROR(SEARCH("X",C35)))</formula>
    </cfRule>
  </conditionalFormatting>
  <conditionalFormatting sqref="C25:AY25">
    <cfRule type="containsText" dxfId="52" priority="24" operator="containsText" text="X">
      <formula>NOT(ISERROR(SEARCH("X",C25)))</formula>
    </cfRule>
  </conditionalFormatting>
  <conditionalFormatting sqref="C27:AY27">
    <cfRule type="containsText" dxfId="51" priority="22" operator="containsText" text="X">
      <formula>NOT(ISERROR(SEARCH("X",C27)))</formula>
    </cfRule>
  </conditionalFormatting>
  <conditionalFormatting sqref="C31:AY31">
    <cfRule type="containsText" dxfId="50" priority="17" operator="containsText" text="X">
      <formula>NOT(ISERROR(SEARCH("X",C31)))</formula>
    </cfRule>
  </conditionalFormatting>
  <conditionalFormatting sqref="C29:AY29">
    <cfRule type="containsText" dxfId="49" priority="16" operator="containsText" text="X">
      <formula>NOT(ISERROR(SEARCH("X",C29)))</formula>
    </cfRule>
  </conditionalFormatting>
  <conditionalFormatting sqref="C34:AY34">
    <cfRule type="containsText" dxfId="48" priority="15" operator="containsText" text="X">
      <formula>NOT(ISERROR(SEARCH("X",C34)))</formula>
    </cfRule>
  </conditionalFormatting>
  <conditionalFormatting sqref="C36:AY36">
    <cfRule type="containsText" dxfId="47" priority="14" operator="containsText" text="X">
      <formula>NOT(ISERROR(SEARCH("X",C36)))</formula>
    </cfRule>
  </conditionalFormatting>
  <conditionalFormatting sqref="C38:AY38">
    <cfRule type="containsText" dxfId="46" priority="13" operator="containsText" text="X">
      <formula>NOT(ISERROR(SEARCH("X",C38)))</formula>
    </cfRule>
  </conditionalFormatting>
  <conditionalFormatting sqref="C39:AY39">
    <cfRule type="expression" dxfId="45" priority="8">
      <formula>AND(C39="X",C38&lt;&gt;"X")</formula>
    </cfRule>
    <cfRule type="containsText" dxfId="44" priority="9" operator="containsText" text="X">
      <formula>NOT(ISERROR(SEARCH("X",C39)))</formula>
    </cfRule>
  </conditionalFormatting>
  <conditionalFormatting sqref="C20:AY20">
    <cfRule type="expression" dxfId="43" priority="6">
      <formula>AND(C20="X",C19&lt;&gt;"X")</formula>
    </cfRule>
    <cfRule type="containsText" dxfId="42" priority="7" operator="containsText" text="x">
      <formula>NOT(ISERROR(SEARCH("x",C20)))</formula>
    </cfRule>
  </conditionalFormatting>
  <conditionalFormatting sqref="AZ43">
    <cfRule type="cellIs" dxfId="41" priority="5" operator="greaterThan">
      <formula>$AZ$40*0.9</formula>
    </cfRule>
  </conditionalFormatting>
  <conditionalFormatting sqref="AZ48">
    <cfRule type="cellIs" dxfId="40" priority="4" operator="notEqual">
      <formula>$AZ$44</formula>
    </cfRule>
  </conditionalFormatting>
  <conditionalFormatting sqref="AZ49">
    <cfRule type="containsText" dxfId="39" priority="3" operator="containsText" text="Fehler*">
      <formula>NOT(ISERROR(SEARCH("Fehler*",AZ49)))</formula>
    </cfRule>
  </conditionalFormatting>
  <conditionalFormatting sqref="AV50:AZ50">
    <cfRule type="containsText" dxfId="38" priority="2" operator="containsText" text="Fehlercode">
      <formula>NOT(ISERROR(SEARCH("Fehlercode",AV50)))</formula>
    </cfRule>
  </conditionalFormatting>
  <conditionalFormatting sqref="AV51:AZ51">
    <cfRule type="containsText" dxfId="37" priority="1" operator="containsText" text="Fehler">
      <formula>NOT(ISERROR(SEARCH("Fehler",AV51)))</formula>
    </cfRule>
  </conditionalFormatting>
  <dataValidations count="7">
    <dataValidation type="list" allowBlank="1" showInputMessage="1" showErrorMessage="1" sqref="F3 M3 D8 D10:D12" xr:uid="{5BE77AFA-D614-4870-9CD0-69E4CB2B966F}">
      <formula1>$BB$2:$BB$3</formula1>
    </dataValidation>
    <dataValidation allowBlank="1" showInputMessage="1" showErrorMessage="1" promptTitle="Zahlenformat" prompt="Bitte die Zahlen in EUR eintragen, Umwandlung in Mio. EUR erfolgt systemisch." sqref="C40:AY41 C43:AY44 C46:AY47" xr:uid="{7CD3ADAB-0811-4453-BC4E-D40B755387D1}"/>
    <dataValidation type="list" allowBlank="1" showDropDown="1" showInputMessage="1" showErrorMessage="1" errorTitle="Bitte um Beachtung !!!" error="Bitte nur Zahlenwerte von -84 bis 84 eintragen !" sqref="AZ20:AZ39" xr:uid="{476C2F52-98D3-4801-97EB-B97D14952431}">
      <formula1>$BB$4:$BB$175</formula1>
    </dataValidation>
    <dataValidation type="list" allowBlank="1" showDropDown="1" showInputMessage="1" showErrorMessage="1" errorTitle="Bitte um Beachtung !!!" error="Nur Zahlenwerte 1,2... eintragen !" sqref="AZ19" xr:uid="{CC69A94E-3C97-4B72-B504-BEFE6C6A109B}">
      <formula1>"1,2,3,4,5,6,7:8:9,0"</formula1>
    </dataValidation>
    <dataValidation type="list" allowBlank="1" showDropDown="1" showInputMessage="1" showErrorMessage="1" errorTitle="Bitte um Beachtung !!!" error="Kennzeichnung ausschließlich durch x oder X !" sqref="C34:AY39" xr:uid="{5858FA70-C7FE-4F05-A52E-122345536E46}">
      <formula1>"x,X"</formula1>
    </dataValidation>
    <dataValidation type="list" allowBlank="1" showDropDown="1" showInputMessage="1" showErrorMessage="1" errorTitle="Bitte um Beachtung !!!" error="Kennzeichnung auschließlich durch x oder X !" sqref="C19:AY32" xr:uid="{C425CAFE-03A1-4595-9BAE-4E4579895ED3}">
      <formula1>"x,X"</formula1>
    </dataValidation>
    <dataValidation type="date" allowBlank="1" showInputMessage="1" showErrorMessage="1" errorTitle="Bitte um Beachtung !!!" error="Das Datum muss zwischen dem 01.02.2021 und dem 31.12.2038 liegen." sqref="K9:K12 F9:F12" xr:uid="{0EEFED8F-4C0C-42CD-89C6-5429F9F641D1}">
      <formula1>44228</formula1>
      <formula2>50770</formula2>
    </dataValidation>
  </dataValidations>
  <printOptions horizontalCentered="1" verticalCentered="1"/>
  <pageMargins left="0.51181102362204722" right="0.51181102362204722" top="0.78740157480314965" bottom="0.78740157480314965" header="0.31496062992125984" footer="0.31496062992125984"/>
  <pageSetup paperSize="8"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BB592-6C06-4AAC-A543-38C758CA95AE}">
  <sheetPr>
    <pageSetUpPr fitToPage="1"/>
  </sheetPr>
  <dimension ref="A1:BE175"/>
  <sheetViews>
    <sheetView showGridLines="0" topLeftCell="B3" zoomScale="70" zoomScaleNormal="70" workbookViewId="0">
      <selection activeCell="BE44" sqref="BE44"/>
    </sheetView>
  </sheetViews>
  <sheetFormatPr baseColWidth="10" defaultRowHeight="14.5" outlineLevelCol="1" x14ac:dyDescent="0.35"/>
  <cols>
    <col min="1" max="1" width="25.7265625" customWidth="1"/>
    <col min="2" max="2" width="13.1796875" customWidth="1"/>
    <col min="3" max="5" width="11.1796875" customWidth="1"/>
    <col min="6" max="45" width="3.54296875" customWidth="1"/>
    <col min="46" max="50" width="11.1796875" customWidth="1" outlineLevel="1"/>
    <col min="51" max="51" width="11.1796875" customWidth="1"/>
    <col min="52" max="52" width="28.7265625" customWidth="1"/>
    <col min="53" max="53" width="8.26953125" customWidth="1"/>
    <col min="54" max="54" width="11.453125" hidden="1" customWidth="1"/>
    <col min="55" max="55" width="0" hidden="1" customWidth="1"/>
  </cols>
  <sheetData>
    <row r="1" spans="1:56" ht="15" thickBot="1" x14ac:dyDescent="0.4"/>
    <row r="2" spans="1:56" ht="132.75" customHeight="1" thickBot="1" x14ac:dyDescent="0.4">
      <c r="A2" s="120" t="s">
        <v>165</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2"/>
    </row>
    <row r="3" spans="1:56" ht="20.149999999999999" customHeight="1" x14ac:dyDescent="0.35">
      <c r="A3" s="123" t="s">
        <v>0</v>
      </c>
      <c r="B3" s="124"/>
      <c r="C3" s="125"/>
      <c r="D3" s="126" t="s">
        <v>166</v>
      </c>
      <c r="E3" s="127"/>
      <c r="F3" s="128" t="s">
        <v>1</v>
      </c>
      <c r="G3" s="129" t="s">
        <v>167</v>
      </c>
      <c r="H3" s="130"/>
      <c r="I3" s="130"/>
      <c r="J3" s="130"/>
      <c r="K3" s="130"/>
      <c r="L3" s="130"/>
      <c r="M3" s="131"/>
      <c r="N3" s="132"/>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4"/>
      <c r="BB3" s="4" t="s">
        <v>1</v>
      </c>
    </row>
    <row r="4" spans="1:56" ht="30" customHeight="1" x14ac:dyDescent="0.35">
      <c r="A4" s="135" t="s">
        <v>2</v>
      </c>
      <c r="B4" s="136"/>
      <c r="C4" s="136"/>
      <c r="D4" s="137" t="s">
        <v>190</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8"/>
      <c r="BB4">
        <v>1</v>
      </c>
    </row>
    <row r="5" spans="1:56" ht="30" customHeight="1" x14ac:dyDescent="0.35">
      <c r="A5" s="135" t="s">
        <v>3</v>
      </c>
      <c r="B5" s="136"/>
      <c r="C5" s="136"/>
      <c r="D5" s="137" t="s">
        <v>191</v>
      </c>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8"/>
      <c r="BB5">
        <f>BB4+1</f>
        <v>2</v>
      </c>
    </row>
    <row r="6" spans="1:56" ht="30" customHeight="1" x14ac:dyDescent="0.35">
      <c r="A6" s="135" t="s">
        <v>4</v>
      </c>
      <c r="B6" s="136"/>
      <c r="C6" s="136"/>
      <c r="D6" s="137" t="s">
        <v>192</v>
      </c>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8"/>
      <c r="BB6">
        <f t="shared" ref="BB6:BB69" si="0">BB5+1</f>
        <v>3</v>
      </c>
    </row>
    <row r="7" spans="1:56" ht="30.75" customHeight="1" x14ac:dyDescent="0.35">
      <c r="A7" s="139" t="s">
        <v>5</v>
      </c>
      <c r="B7" s="136"/>
      <c r="C7" s="136"/>
      <c r="D7" s="140" t="s">
        <v>168</v>
      </c>
      <c r="E7" s="141"/>
      <c r="F7" s="140" t="s">
        <v>169</v>
      </c>
      <c r="G7" s="142"/>
      <c r="H7" s="142"/>
      <c r="I7" s="142"/>
      <c r="J7" s="143"/>
      <c r="K7" s="140" t="s">
        <v>170</v>
      </c>
      <c r="L7" s="142"/>
      <c r="M7" s="142"/>
      <c r="N7" s="142"/>
      <c r="O7" s="143"/>
      <c r="P7" s="144"/>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6"/>
      <c r="BB7">
        <f t="shared" si="0"/>
        <v>4</v>
      </c>
    </row>
    <row r="8" spans="1:56" ht="15" customHeight="1" x14ac:dyDescent="0.35">
      <c r="A8" s="139" t="s">
        <v>6</v>
      </c>
      <c r="B8" s="147"/>
      <c r="C8" s="147"/>
      <c r="D8" s="148"/>
      <c r="E8" s="149"/>
      <c r="F8" s="150"/>
      <c r="G8" s="151"/>
      <c r="H8" s="151"/>
      <c r="I8" s="151"/>
      <c r="J8" s="152"/>
      <c r="K8" s="150"/>
      <c r="L8" s="151"/>
      <c r="M8" s="151"/>
      <c r="N8" s="151"/>
      <c r="O8" s="152"/>
      <c r="P8" s="153"/>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5"/>
      <c r="BB8">
        <f t="shared" si="0"/>
        <v>5</v>
      </c>
    </row>
    <row r="9" spans="1:56" ht="15" customHeight="1" x14ac:dyDescent="0.35">
      <c r="A9" s="139" t="s">
        <v>7</v>
      </c>
      <c r="B9" s="147"/>
      <c r="C9" s="147"/>
      <c r="D9" s="150"/>
      <c r="E9" s="152"/>
      <c r="F9" s="150"/>
      <c r="G9" s="151"/>
      <c r="H9" s="151"/>
      <c r="I9" s="151"/>
      <c r="J9" s="152"/>
      <c r="K9" s="150"/>
      <c r="L9" s="151"/>
      <c r="M9" s="151"/>
      <c r="N9" s="151"/>
      <c r="O9" s="152"/>
      <c r="P9" s="153"/>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5"/>
      <c r="BB9">
        <f t="shared" si="0"/>
        <v>6</v>
      </c>
    </row>
    <row r="10" spans="1:56" ht="15" customHeight="1" x14ac:dyDescent="0.35">
      <c r="A10" s="139" t="s">
        <v>171</v>
      </c>
      <c r="B10" s="147"/>
      <c r="C10" s="147"/>
      <c r="D10" s="148"/>
      <c r="E10" s="149"/>
      <c r="F10" s="156"/>
      <c r="G10" s="157"/>
      <c r="H10" s="157"/>
      <c r="I10" s="157"/>
      <c r="J10" s="158"/>
      <c r="K10" s="156"/>
      <c r="L10" s="157"/>
      <c r="M10" s="157"/>
      <c r="N10" s="157"/>
      <c r="O10" s="158"/>
      <c r="P10" s="153"/>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5"/>
    </row>
    <row r="11" spans="1:56" ht="15" customHeight="1" x14ac:dyDescent="0.35">
      <c r="A11" s="139" t="s">
        <v>172</v>
      </c>
      <c r="B11" s="147"/>
      <c r="C11" s="147"/>
      <c r="D11" s="148" t="s">
        <v>1</v>
      </c>
      <c r="E11" s="149"/>
      <c r="F11" s="156">
        <v>45016</v>
      </c>
      <c r="G11" s="157"/>
      <c r="H11" s="157"/>
      <c r="I11" s="157"/>
      <c r="J11" s="158"/>
      <c r="K11" s="156">
        <v>45107</v>
      </c>
      <c r="L11" s="157"/>
      <c r="M11" s="157"/>
      <c r="N11" s="157"/>
      <c r="O11" s="158"/>
      <c r="P11" s="153"/>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5"/>
      <c r="BB11">
        <f>BB9+1</f>
        <v>7</v>
      </c>
    </row>
    <row r="12" spans="1:56" ht="15" customHeight="1" thickBot="1" x14ac:dyDescent="0.4">
      <c r="A12" s="159" t="s">
        <v>173</v>
      </c>
      <c r="B12" s="160"/>
      <c r="C12" s="160"/>
      <c r="D12" s="161"/>
      <c r="E12" s="162"/>
      <c r="F12" s="163"/>
      <c r="G12" s="164"/>
      <c r="H12" s="164"/>
      <c r="I12" s="164"/>
      <c r="J12" s="165"/>
      <c r="K12" s="163"/>
      <c r="L12" s="164"/>
      <c r="M12" s="164"/>
      <c r="N12" s="164"/>
      <c r="O12" s="165"/>
      <c r="P12" s="166"/>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8"/>
      <c r="BB12">
        <f t="shared" si="0"/>
        <v>8</v>
      </c>
    </row>
    <row r="13" spans="1:56" x14ac:dyDescent="0.35">
      <c r="A13" s="169" t="s">
        <v>174</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1"/>
      <c r="BB13">
        <f t="shared" si="0"/>
        <v>9</v>
      </c>
    </row>
    <row r="14" spans="1:56" x14ac:dyDescent="0.35">
      <c r="A14" s="172"/>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4"/>
      <c r="BB14">
        <f t="shared" si="0"/>
        <v>10</v>
      </c>
    </row>
    <row r="15" spans="1:56" ht="15" thickBot="1" x14ac:dyDescent="0.4">
      <c r="A15" s="175"/>
      <c r="B15" s="176"/>
      <c r="C15" s="176"/>
      <c r="D15" s="176"/>
      <c r="E15" s="176"/>
      <c r="F15" s="176"/>
      <c r="G15" s="176"/>
      <c r="H15" s="176"/>
      <c r="I15" s="176"/>
      <c r="J15" s="176"/>
      <c r="K15" s="176"/>
      <c r="L15" s="176"/>
      <c r="M15" s="176"/>
      <c r="N15" s="176"/>
      <c r="O15" s="176"/>
      <c r="P15" s="176"/>
      <c r="Q15" s="176"/>
      <c r="R15" s="176"/>
      <c r="S15" s="176"/>
      <c r="T15" s="176"/>
      <c r="U15" s="176"/>
      <c r="V15" s="177"/>
      <c r="W15" s="177"/>
      <c r="X15" s="177"/>
      <c r="Y15" s="177"/>
      <c r="Z15" s="177"/>
      <c r="AA15" s="177"/>
      <c r="AB15" s="177"/>
      <c r="AC15" s="177"/>
      <c r="AD15" s="177"/>
      <c r="AE15" s="177"/>
      <c r="AF15" s="177"/>
      <c r="AG15" s="177"/>
      <c r="AH15" s="177"/>
      <c r="AI15" s="177"/>
      <c r="AJ15" s="177"/>
      <c r="AK15" s="177"/>
      <c r="AL15" s="177"/>
      <c r="AM15" s="177"/>
      <c r="AN15" s="177"/>
      <c r="AO15" s="177"/>
      <c r="AP15" s="176"/>
      <c r="AQ15" s="176"/>
      <c r="AR15" s="176"/>
      <c r="AS15" s="176"/>
      <c r="AT15" s="176"/>
      <c r="AU15" s="176"/>
      <c r="AV15" s="176"/>
      <c r="AW15" s="176"/>
      <c r="AX15" s="176"/>
      <c r="AY15" s="176"/>
      <c r="AZ15" s="176"/>
      <c r="BA15" s="178"/>
      <c r="BB15">
        <f t="shared" si="0"/>
        <v>11</v>
      </c>
    </row>
    <row r="16" spans="1:56" x14ac:dyDescent="0.35">
      <c r="A16" s="179" t="s">
        <v>8</v>
      </c>
      <c r="B16" s="180"/>
      <c r="C16" s="181">
        <v>2020</v>
      </c>
      <c r="D16" s="182">
        <v>2021</v>
      </c>
      <c r="E16" s="183">
        <v>2022</v>
      </c>
      <c r="F16" s="184">
        <v>2023</v>
      </c>
      <c r="G16" s="185"/>
      <c r="H16" s="185"/>
      <c r="I16" s="186"/>
      <c r="J16" s="187">
        <v>2024</v>
      </c>
      <c r="K16" s="188"/>
      <c r="L16" s="188"/>
      <c r="M16" s="188"/>
      <c r="N16" s="189">
        <v>2025</v>
      </c>
      <c r="O16" s="190"/>
      <c r="P16" s="190"/>
      <c r="Q16" s="191"/>
      <c r="R16" s="189">
        <v>2026</v>
      </c>
      <c r="S16" s="190"/>
      <c r="T16" s="190"/>
      <c r="U16" s="190"/>
      <c r="V16" s="184">
        <v>2027</v>
      </c>
      <c r="W16" s="185"/>
      <c r="X16" s="185"/>
      <c r="Y16" s="186"/>
      <c r="Z16" s="184">
        <v>2028</v>
      </c>
      <c r="AA16" s="185"/>
      <c r="AB16" s="185"/>
      <c r="AC16" s="186"/>
      <c r="AD16" s="184">
        <v>2029</v>
      </c>
      <c r="AE16" s="185"/>
      <c r="AF16" s="185"/>
      <c r="AG16" s="186"/>
      <c r="AH16" s="184">
        <v>2030</v>
      </c>
      <c r="AI16" s="185"/>
      <c r="AJ16" s="185"/>
      <c r="AK16" s="192"/>
      <c r="AL16" s="184">
        <v>2031</v>
      </c>
      <c r="AM16" s="185"/>
      <c r="AN16" s="185"/>
      <c r="AO16" s="186"/>
      <c r="AP16" s="193">
        <v>2032</v>
      </c>
      <c r="AQ16" s="185"/>
      <c r="AR16" s="185"/>
      <c r="AS16" s="186"/>
      <c r="AT16" s="194">
        <v>2033</v>
      </c>
      <c r="AU16" s="182">
        <v>2034</v>
      </c>
      <c r="AV16" s="182">
        <v>2035</v>
      </c>
      <c r="AW16" s="182">
        <v>2036</v>
      </c>
      <c r="AX16" s="182">
        <v>2037</v>
      </c>
      <c r="AY16" s="195">
        <v>2038</v>
      </c>
      <c r="AZ16" s="196" t="s">
        <v>175</v>
      </c>
      <c r="BA16" s="197" t="s">
        <v>176</v>
      </c>
      <c r="BB16">
        <f t="shared" si="0"/>
        <v>12</v>
      </c>
      <c r="BC16" s="1"/>
      <c r="BD16" s="1"/>
    </row>
    <row r="17" spans="1:56" x14ac:dyDescent="0.35">
      <c r="A17" s="198"/>
      <c r="B17" s="199"/>
      <c r="C17" s="200"/>
      <c r="D17" s="201"/>
      <c r="E17" s="202"/>
      <c r="F17" s="203" t="s">
        <v>177</v>
      </c>
      <c r="G17" s="204"/>
      <c r="H17" s="204"/>
      <c r="I17" s="205"/>
      <c r="J17" s="204" t="s">
        <v>177</v>
      </c>
      <c r="K17" s="204"/>
      <c r="L17" s="204"/>
      <c r="M17" s="205"/>
      <c r="N17" s="203" t="s">
        <v>177</v>
      </c>
      <c r="O17" s="204"/>
      <c r="P17" s="204"/>
      <c r="Q17" s="205"/>
      <c r="R17" s="203" t="s">
        <v>177</v>
      </c>
      <c r="S17" s="204"/>
      <c r="T17" s="204"/>
      <c r="U17" s="204"/>
      <c r="V17" s="206" t="s">
        <v>177</v>
      </c>
      <c r="W17" s="207"/>
      <c r="X17" s="207"/>
      <c r="Y17" s="208"/>
      <c r="Z17" s="206" t="s">
        <v>177</v>
      </c>
      <c r="AA17" s="207"/>
      <c r="AB17" s="207"/>
      <c r="AC17" s="208"/>
      <c r="AD17" s="206" t="s">
        <v>177</v>
      </c>
      <c r="AE17" s="207"/>
      <c r="AF17" s="207"/>
      <c r="AG17" s="208"/>
      <c r="AH17" s="206" t="s">
        <v>177</v>
      </c>
      <c r="AI17" s="207"/>
      <c r="AJ17" s="207"/>
      <c r="AK17" s="209"/>
      <c r="AL17" s="206" t="s">
        <v>177</v>
      </c>
      <c r="AM17" s="207"/>
      <c r="AN17" s="207"/>
      <c r="AO17" s="208"/>
      <c r="AP17" s="210" t="s">
        <v>177</v>
      </c>
      <c r="AQ17" s="207"/>
      <c r="AR17" s="207"/>
      <c r="AS17" s="208"/>
      <c r="AT17" s="211"/>
      <c r="AU17" s="201"/>
      <c r="AV17" s="201"/>
      <c r="AW17" s="201"/>
      <c r="AX17" s="201"/>
      <c r="AY17" s="212"/>
      <c r="AZ17" s="213"/>
      <c r="BA17" s="214"/>
      <c r="BB17">
        <f t="shared" si="0"/>
        <v>13</v>
      </c>
      <c r="BC17" s="1"/>
      <c r="BD17" s="1"/>
    </row>
    <row r="18" spans="1:56" x14ac:dyDescent="0.35">
      <c r="A18" s="215"/>
      <c r="B18" s="216"/>
      <c r="C18" s="217"/>
      <c r="D18" s="188"/>
      <c r="E18" s="218"/>
      <c r="F18" s="219">
        <v>1</v>
      </c>
      <c r="G18" s="220">
        <v>2</v>
      </c>
      <c r="H18" s="220">
        <v>3</v>
      </c>
      <c r="I18" s="221">
        <v>4</v>
      </c>
      <c r="J18" s="222">
        <v>1</v>
      </c>
      <c r="K18" s="220">
        <v>2</v>
      </c>
      <c r="L18" s="220">
        <v>3</v>
      </c>
      <c r="M18" s="220">
        <v>4</v>
      </c>
      <c r="N18" s="219">
        <v>1</v>
      </c>
      <c r="O18" s="220">
        <v>2</v>
      </c>
      <c r="P18" s="220">
        <v>3</v>
      </c>
      <c r="Q18" s="220">
        <v>4</v>
      </c>
      <c r="R18" s="219">
        <v>1</v>
      </c>
      <c r="S18" s="220">
        <v>2</v>
      </c>
      <c r="T18" s="220">
        <v>3</v>
      </c>
      <c r="U18" s="220">
        <v>4</v>
      </c>
      <c r="V18" s="223">
        <v>1</v>
      </c>
      <c r="W18" s="224">
        <v>2</v>
      </c>
      <c r="X18" s="224">
        <v>3</v>
      </c>
      <c r="Y18" s="221">
        <v>4</v>
      </c>
      <c r="Z18" s="223">
        <v>1</v>
      </c>
      <c r="AA18" s="224">
        <v>2</v>
      </c>
      <c r="AB18" s="224">
        <v>3</v>
      </c>
      <c r="AC18" s="221">
        <v>4</v>
      </c>
      <c r="AD18" s="223">
        <v>1</v>
      </c>
      <c r="AE18" s="224">
        <v>2</v>
      </c>
      <c r="AF18" s="224">
        <v>3</v>
      </c>
      <c r="AG18" s="221">
        <v>4</v>
      </c>
      <c r="AH18" s="223">
        <v>1</v>
      </c>
      <c r="AI18" s="224">
        <v>2</v>
      </c>
      <c r="AJ18" s="224">
        <v>3</v>
      </c>
      <c r="AK18" s="220">
        <v>4</v>
      </c>
      <c r="AL18" s="223">
        <v>1</v>
      </c>
      <c r="AM18" s="224">
        <v>2</v>
      </c>
      <c r="AN18" s="224">
        <v>3</v>
      </c>
      <c r="AO18" s="221">
        <v>4</v>
      </c>
      <c r="AP18" s="222">
        <v>1</v>
      </c>
      <c r="AQ18" s="220">
        <v>2</v>
      </c>
      <c r="AR18" s="220">
        <v>3</v>
      </c>
      <c r="AS18" s="221">
        <v>4</v>
      </c>
      <c r="AT18" s="225"/>
      <c r="AU18" s="188"/>
      <c r="AV18" s="188"/>
      <c r="AW18" s="188"/>
      <c r="AX18" s="188"/>
      <c r="AY18" s="226"/>
      <c r="AZ18" s="227"/>
      <c r="BA18" s="214"/>
      <c r="BC18" s="1"/>
      <c r="BD18" s="1"/>
    </row>
    <row r="19" spans="1:56" x14ac:dyDescent="0.35">
      <c r="A19" s="228" t="s">
        <v>10</v>
      </c>
      <c r="B19" s="229" t="s">
        <v>178</v>
      </c>
      <c r="C19" s="230"/>
      <c r="D19" s="231" t="s">
        <v>11</v>
      </c>
      <c r="E19" s="232"/>
      <c r="F19" s="230"/>
      <c r="G19" s="231"/>
      <c r="H19" s="231"/>
      <c r="I19" s="233"/>
      <c r="J19" s="234"/>
      <c r="K19" s="232"/>
      <c r="L19" s="232"/>
      <c r="M19" s="232"/>
      <c r="N19" s="235"/>
      <c r="O19" s="236"/>
      <c r="P19" s="236"/>
      <c r="Q19" s="236"/>
      <c r="R19" s="237"/>
      <c r="S19" s="231"/>
      <c r="T19" s="231"/>
      <c r="U19" s="234"/>
      <c r="V19" s="230"/>
      <c r="W19" s="231"/>
      <c r="X19" s="231"/>
      <c r="Y19" s="233"/>
      <c r="Z19" s="230"/>
      <c r="AA19" s="231"/>
      <c r="AB19" s="231"/>
      <c r="AC19" s="233"/>
      <c r="AD19" s="230"/>
      <c r="AE19" s="231"/>
      <c r="AF19" s="231"/>
      <c r="AG19" s="233"/>
      <c r="AH19" s="230"/>
      <c r="AI19" s="231"/>
      <c r="AJ19" s="231"/>
      <c r="AK19" s="232"/>
      <c r="AL19" s="230"/>
      <c r="AM19" s="231"/>
      <c r="AN19" s="231"/>
      <c r="AO19" s="233"/>
      <c r="AP19" s="234"/>
      <c r="AQ19" s="232"/>
      <c r="AR19" s="232"/>
      <c r="AS19" s="233"/>
      <c r="AT19" s="238"/>
      <c r="AU19" s="231"/>
      <c r="AV19" s="231"/>
      <c r="AW19" s="232"/>
      <c r="AX19" s="232"/>
      <c r="AY19" s="232"/>
      <c r="AZ19" s="239"/>
      <c r="BA19" s="214"/>
      <c r="BB19">
        <f>BB17+1</f>
        <v>14</v>
      </c>
      <c r="BC19" s="1"/>
      <c r="BD19" s="1"/>
    </row>
    <row r="20" spans="1:56" x14ac:dyDescent="0.35">
      <c r="A20" s="240"/>
      <c r="B20" s="257" t="s">
        <v>180</v>
      </c>
      <c r="C20" s="237"/>
      <c r="D20" s="231"/>
      <c r="E20" s="234" t="s">
        <v>11</v>
      </c>
      <c r="F20" s="230"/>
      <c r="G20" s="231"/>
      <c r="H20" s="231"/>
      <c r="I20" s="233"/>
      <c r="J20" s="234"/>
      <c r="K20" s="231"/>
      <c r="L20" s="231"/>
      <c r="M20" s="234"/>
      <c r="N20" s="237"/>
      <c r="O20" s="231"/>
      <c r="P20" s="231"/>
      <c r="Q20" s="234"/>
      <c r="R20" s="237"/>
      <c r="S20" s="231"/>
      <c r="T20" s="231"/>
      <c r="U20" s="234"/>
      <c r="V20" s="230"/>
      <c r="W20" s="231"/>
      <c r="X20" s="231"/>
      <c r="Y20" s="233"/>
      <c r="Z20" s="230"/>
      <c r="AA20" s="231"/>
      <c r="AB20" s="231"/>
      <c r="AC20" s="233"/>
      <c r="AD20" s="230"/>
      <c r="AE20" s="231"/>
      <c r="AF20" s="231"/>
      <c r="AG20" s="233"/>
      <c r="AH20" s="230"/>
      <c r="AI20" s="231"/>
      <c r="AJ20" s="231"/>
      <c r="AK20" s="232"/>
      <c r="AL20" s="230"/>
      <c r="AM20" s="231"/>
      <c r="AN20" s="231"/>
      <c r="AO20" s="233"/>
      <c r="AP20" s="238"/>
      <c r="AQ20" s="231"/>
      <c r="AR20" s="231"/>
      <c r="AS20" s="233"/>
      <c r="AT20" s="234"/>
      <c r="AU20" s="231"/>
      <c r="AV20" s="231"/>
      <c r="AW20" s="234"/>
      <c r="AX20" s="231"/>
      <c r="AY20" s="234"/>
      <c r="AZ20" s="242">
        <v>2</v>
      </c>
      <c r="BA20" s="214"/>
      <c r="BB20">
        <f t="shared" si="0"/>
        <v>15</v>
      </c>
      <c r="BC20" s="1"/>
      <c r="BD20" s="1"/>
    </row>
    <row r="21" spans="1:56" x14ac:dyDescent="0.35">
      <c r="A21" s="243" t="s">
        <v>12</v>
      </c>
      <c r="B21" s="229" t="s">
        <v>178</v>
      </c>
      <c r="C21" s="230"/>
      <c r="D21" s="231"/>
      <c r="E21" s="232" t="s">
        <v>11</v>
      </c>
      <c r="F21" s="230"/>
      <c r="G21" s="231"/>
      <c r="H21" s="231"/>
      <c r="I21" s="233"/>
      <c r="J21" s="234"/>
      <c r="K21" s="232"/>
      <c r="L21" s="232"/>
      <c r="M21" s="232"/>
      <c r="N21" s="235"/>
      <c r="O21" s="236"/>
      <c r="P21" s="236"/>
      <c r="Q21" s="236"/>
      <c r="R21" s="237"/>
      <c r="S21" s="231"/>
      <c r="T21" s="231"/>
      <c r="U21" s="234"/>
      <c r="V21" s="230"/>
      <c r="W21" s="231"/>
      <c r="X21" s="231"/>
      <c r="Y21" s="233"/>
      <c r="Z21" s="230"/>
      <c r="AA21" s="231"/>
      <c r="AB21" s="231"/>
      <c r="AC21" s="233"/>
      <c r="AD21" s="230"/>
      <c r="AE21" s="231"/>
      <c r="AF21" s="231"/>
      <c r="AG21" s="233"/>
      <c r="AH21" s="230"/>
      <c r="AI21" s="231"/>
      <c r="AJ21" s="231"/>
      <c r="AK21" s="232"/>
      <c r="AL21" s="230"/>
      <c r="AM21" s="231"/>
      <c r="AN21" s="231"/>
      <c r="AO21" s="233"/>
      <c r="AP21" s="234"/>
      <c r="AQ21" s="232"/>
      <c r="AR21" s="232"/>
      <c r="AS21" s="233"/>
      <c r="AT21" s="238"/>
      <c r="AU21" s="231"/>
      <c r="AV21" s="231"/>
      <c r="AW21" s="232"/>
      <c r="AX21" s="232"/>
      <c r="AY21" s="232"/>
      <c r="AZ21" s="239"/>
      <c r="BA21" s="214"/>
      <c r="BB21">
        <f t="shared" si="0"/>
        <v>16</v>
      </c>
      <c r="BC21" s="1"/>
      <c r="BD21" s="1"/>
    </row>
    <row r="22" spans="1:56" x14ac:dyDescent="0.35">
      <c r="A22" s="244"/>
      <c r="B22" s="257" t="s">
        <v>180</v>
      </c>
      <c r="C22" s="230"/>
      <c r="D22" s="231"/>
      <c r="E22" s="232"/>
      <c r="F22" s="230" t="s">
        <v>11</v>
      </c>
      <c r="G22" s="231" t="s">
        <v>11</v>
      </c>
      <c r="H22" s="231"/>
      <c r="I22" s="233"/>
      <c r="J22" s="234"/>
      <c r="K22" s="232"/>
      <c r="L22" s="232"/>
      <c r="M22" s="232"/>
      <c r="N22" s="235"/>
      <c r="O22" s="236"/>
      <c r="P22" s="236"/>
      <c r="Q22" s="236"/>
      <c r="R22" s="237"/>
      <c r="S22" s="231"/>
      <c r="T22" s="231"/>
      <c r="U22" s="234"/>
      <c r="V22" s="230"/>
      <c r="W22" s="231"/>
      <c r="X22" s="231"/>
      <c r="Y22" s="233"/>
      <c r="Z22" s="230"/>
      <c r="AA22" s="231"/>
      <c r="AB22" s="231"/>
      <c r="AC22" s="233"/>
      <c r="AD22" s="230"/>
      <c r="AE22" s="231"/>
      <c r="AF22" s="231"/>
      <c r="AG22" s="233"/>
      <c r="AH22" s="230"/>
      <c r="AI22" s="231"/>
      <c r="AJ22" s="231"/>
      <c r="AK22" s="232"/>
      <c r="AL22" s="230"/>
      <c r="AM22" s="231"/>
      <c r="AN22" s="231"/>
      <c r="AO22" s="233"/>
      <c r="AP22" s="234"/>
      <c r="AQ22" s="232"/>
      <c r="AR22" s="232"/>
      <c r="AS22" s="233"/>
      <c r="AT22" s="238"/>
      <c r="AU22" s="231"/>
      <c r="AV22" s="231"/>
      <c r="AW22" s="232"/>
      <c r="AX22" s="232"/>
      <c r="AY22" s="232"/>
      <c r="AZ22" s="242">
        <v>4</v>
      </c>
      <c r="BA22" s="214"/>
      <c r="BB22">
        <f t="shared" si="0"/>
        <v>17</v>
      </c>
      <c r="BC22" s="1"/>
      <c r="BD22" s="1"/>
    </row>
    <row r="23" spans="1:56" x14ac:dyDescent="0.35">
      <c r="A23" s="243" t="s">
        <v>13</v>
      </c>
      <c r="B23" s="229" t="s">
        <v>178</v>
      </c>
      <c r="C23" s="230"/>
      <c r="D23" s="231"/>
      <c r="E23" s="232"/>
      <c r="F23" s="230" t="s">
        <v>11</v>
      </c>
      <c r="G23" s="231" t="s">
        <v>11</v>
      </c>
      <c r="H23" s="231"/>
      <c r="I23" s="233"/>
      <c r="J23" s="234"/>
      <c r="K23" s="232"/>
      <c r="L23" s="232"/>
      <c r="M23" s="232"/>
      <c r="N23" s="235"/>
      <c r="O23" s="236"/>
      <c r="P23" s="236"/>
      <c r="Q23" s="236"/>
      <c r="R23" s="237"/>
      <c r="S23" s="231"/>
      <c r="T23" s="231"/>
      <c r="U23" s="234"/>
      <c r="V23" s="230"/>
      <c r="W23" s="231"/>
      <c r="X23" s="231"/>
      <c r="Y23" s="233"/>
      <c r="Z23" s="230"/>
      <c r="AA23" s="231"/>
      <c r="AB23" s="231"/>
      <c r="AC23" s="233"/>
      <c r="AD23" s="230"/>
      <c r="AE23" s="231"/>
      <c r="AF23" s="231"/>
      <c r="AG23" s="233"/>
      <c r="AH23" s="230"/>
      <c r="AI23" s="231"/>
      <c r="AJ23" s="231"/>
      <c r="AK23" s="232"/>
      <c r="AL23" s="230"/>
      <c r="AM23" s="231"/>
      <c r="AN23" s="231"/>
      <c r="AO23" s="233"/>
      <c r="AP23" s="234"/>
      <c r="AQ23" s="232"/>
      <c r="AR23" s="232"/>
      <c r="AS23" s="233"/>
      <c r="AT23" s="238"/>
      <c r="AU23" s="231"/>
      <c r="AV23" s="231"/>
      <c r="AW23" s="232"/>
      <c r="AX23" s="232"/>
      <c r="AY23" s="232"/>
      <c r="AZ23" s="239"/>
      <c r="BA23" s="214"/>
      <c r="BB23">
        <f t="shared" si="0"/>
        <v>18</v>
      </c>
      <c r="BC23" s="2"/>
      <c r="BD23" s="1"/>
    </row>
    <row r="24" spans="1:56" x14ac:dyDescent="0.35">
      <c r="A24" s="244"/>
      <c r="B24" s="257" t="s">
        <v>180</v>
      </c>
      <c r="C24" s="230"/>
      <c r="D24" s="231"/>
      <c r="E24" s="232"/>
      <c r="F24" s="230"/>
      <c r="G24" s="231"/>
      <c r="H24" s="231" t="s">
        <v>11</v>
      </c>
      <c r="I24" s="233" t="s">
        <v>11</v>
      </c>
      <c r="J24" s="234"/>
      <c r="K24" s="232"/>
      <c r="L24" s="232"/>
      <c r="M24" s="232"/>
      <c r="N24" s="235"/>
      <c r="O24" s="236"/>
      <c r="P24" s="236"/>
      <c r="Q24" s="236"/>
      <c r="R24" s="237"/>
      <c r="S24" s="231"/>
      <c r="T24" s="231"/>
      <c r="U24" s="234"/>
      <c r="V24" s="230"/>
      <c r="W24" s="231"/>
      <c r="X24" s="231"/>
      <c r="Y24" s="233"/>
      <c r="Z24" s="230"/>
      <c r="AA24" s="231"/>
      <c r="AB24" s="231"/>
      <c r="AC24" s="233"/>
      <c r="AD24" s="230"/>
      <c r="AE24" s="231"/>
      <c r="AF24" s="231"/>
      <c r="AG24" s="233"/>
      <c r="AH24" s="230"/>
      <c r="AI24" s="231"/>
      <c r="AJ24" s="231"/>
      <c r="AK24" s="232"/>
      <c r="AL24" s="230"/>
      <c r="AM24" s="231"/>
      <c r="AN24" s="231"/>
      <c r="AO24" s="233"/>
      <c r="AP24" s="234"/>
      <c r="AQ24" s="232"/>
      <c r="AR24" s="232"/>
      <c r="AS24" s="233"/>
      <c r="AT24" s="238"/>
      <c r="AU24" s="231"/>
      <c r="AV24" s="231"/>
      <c r="AW24" s="232"/>
      <c r="AX24" s="232"/>
      <c r="AY24" s="232"/>
      <c r="AZ24" s="242">
        <v>6</v>
      </c>
      <c r="BA24" s="214"/>
      <c r="BB24">
        <f t="shared" si="0"/>
        <v>19</v>
      </c>
      <c r="BC24" s="3"/>
      <c r="BD24" s="1"/>
    </row>
    <row r="25" spans="1:56" ht="15" customHeight="1" x14ac:dyDescent="0.35">
      <c r="A25" s="159" t="s">
        <v>14</v>
      </c>
      <c r="B25" s="229" t="s">
        <v>178</v>
      </c>
      <c r="C25" s="230"/>
      <c r="D25" s="231"/>
      <c r="E25" s="232"/>
      <c r="F25" s="230"/>
      <c r="G25" s="231" t="s">
        <v>11</v>
      </c>
      <c r="H25" s="231" t="s">
        <v>11</v>
      </c>
      <c r="I25" s="233" t="s">
        <v>11</v>
      </c>
      <c r="J25" s="234" t="s">
        <v>11</v>
      </c>
      <c r="K25" s="232"/>
      <c r="L25" s="232"/>
      <c r="M25" s="232"/>
      <c r="N25" s="235"/>
      <c r="O25" s="236"/>
      <c r="P25" s="236"/>
      <c r="Q25" s="236"/>
      <c r="R25" s="237"/>
      <c r="S25" s="231"/>
      <c r="T25" s="231"/>
      <c r="U25" s="234"/>
      <c r="V25" s="230"/>
      <c r="W25" s="231"/>
      <c r="X25" s="231"/>
      <c r="Y25" s="233"/>
      <c r="Z25" s="230"/>
      <c r="AA25" s="231"/>
      <c r="AB25" s="231"/>
      <c r="AC25" s="233"/>
      <c r="AD25" s="230"/>
      <c r="AE25" s="231"/>
      <c r="AF25" s="231"/>
      <c r="AG25" s="233"/>
      <c r="AH25" s="230"/>
      <c r="AI25" s="231"/>
      <c r="AJ25" s="231"/>
      <c r="AK25" s="232"/>
      <c r="AL25" s="230"/>
      <c r="AM25" s="231"/>
      <c r="AN25" s="231"/>
      <c r="AO25" s="233"/>
      <c r="AP25" s="234"/>
      <c r="AQ25" s="232"/>
      <c r="AR25" s="232"/>
      <c r="AS25" s="233"/>
      <c r="AT25" s="238"/>
      <c r="AU25" s="231"/>
      <c r="AV25" s="231"/>
      <c r="AW25" s="232"/>
      <c r="AX25" s="232"/>
      <c r="AY25" s="232"/>
      <c r="AZ25" s="239"/>
      <c r="BA25" s="214"/>
      <c r="BB25">
        <f t="shared" si="0"/>
        <v>20</v>
      </c>
      <c r="BC25" s="3"/>
      <c r="BD25" s="1"/>
    </row>
    <row r="26" spans="1:56" x14ac:dyDescent="0.35">
      <c r="A26" s="245"/>
      <c r="B26" s="257" t="s">
        <v>180</v>
      </c>
      <c r="C26" s="230"/>
      <c r="D26" s="231"/>
      <c r="E26" s="232"/>
      <c r="F26" s="230"/>
      <c r="G26" s="231"/>
      <c r="H26" s="231"/>
      <c r="I26" s="233" t="s">
        <v>11</v>
      </c>
      <c r="J26" s="234" t="s">
        <v>11</v>
      </c>
      <c r="K26" s="232" t="s">
        <v>11</v>
      </c>
      <c r="L26" s="232"/>
      <c r="M26" s="232"/>
      <c r="N26" s="235"/>
      <c r="O26" s="236"/>
      <c r="P26" s="236"/>
      <c r="Q26" s="236"/>
      <c r="R26" s="237"/>
      <c r="S26" s="231"/>
      <c r="T26" s="231"/>
      <c r="U26" s="234"/>
      <c r="V26" s="230"/>
      <c r="W26" s="231"/>
      <c r="X26" s="231"/>
      <c r="Y26" s="233"/>
      <c r="Z26" s="230"/>
      <c r="AA26" s="231"/>
      <c r="AB26" s="231"/>
      <c r="AC26" s="233"/>
      <c r="AD26" s="230"/>
      <c r="AE26" s="231"/>
      <c r="AF26" s="231"/>
      <c r="AG26" s="233"/>
      <c r="AH26" s="230"/>
      <c r="AI26" s="231"/>
      <c r="AJ26" s="231"/>
      <c r="AK26" s="232"/>
      <c r="AL26" s="230"/>
      <c r="AM26" s="231"/>
      <c r="AN26" s="231"/>
      <c r="AO26" s="233"/>
      <c r="AP26" s="234"/>
      <c r="AQ26" s="232"/>
      <c r="AR26" s="232"/>
      <c r="AS26" s="233"/>
      <c r="AT26" s="238"/>
      <c r="AU26" s="231"/>
      <c r="AV26" s="231"/>
      <c r="AW26" s="232"/>
      <c r="AX26" s="232"/>
      <c r="AY26" s="232"/>
      <c r="AZ26" s="242">
        <v>2</v>
      </c>
      <c r="BA26" s="214"/>
      <c r="BB26">
        <f t="shared" si="0"/>
        <v>21</v>
      </c>
      <c r="BC26" s="1"/>
      <c r="BD26" s="1"/>
    </row>
    <row r="27" spans="1:56" x14ac:dyDescent="0.35">
      <c r="A27" s="228" t="s">
        <v>15</v>
      </c>
      <c r="B27" s="229" t="s">
        <v>178</v>
      </c>
      <c r="C27" s="230"/>
      <c r="D27" s="231"/>
      <c r="E27" s="232"/>
      <c r="F27" s="230"/>
      <c r="G27" s="231"/>
      <c r="H27" s="231"/>
      <c r="I27" s="233"/>
      <c r="J27" s="234"/>
      <c r="K27" s="232" t="s">
        <v>11</v>
      </c>
      <c r="L27" s="232" t="s">
        <v>11</v>
      </c>
      <c r="M27" s="232"/>
      <c r="N27" s="235"/>
      <c r="O27" s="236"/>
      <c r="P27" s="236"/>
      <c r="Q27" s="236"/>
      <c r="R27" s="237"/>
      <c r="S27" s="231"/>
      <c r="T27" s="231"/>
      <c r="U27" s="234"/>
      <c r="V27" s="230"/>
      <c r="W27" s="231"/>
      <c r="X27" s="231"/>
      <c r="Y27" s="233"/>
      <c r="Z27" s="230"/>
      <c r="AA27" s="231"/>
      <c r="AB27" s="231"/>
      <c r="AC27" s="233"/>
      <c r="AD27" s="230"/>
      <c r="AE27" s="231"/>
      <c r="AF27" s="231"/>
      <c r="AG27" s="233"/>
      <c r="AH27" s="230"/>
      <c r="AI27" s="231"/>
      <c r="AJ27" s="231"/>
      <c r="AK27" s="232"/>
      <c r="AL27" s="230"/>
      <c r="AM27" s="231"/>
      <c r="AN27" s="231"/>
      <c r="AO27" s="233"/>
      <c r="AP27" s="234"/>
      <c r="AQ27" s="232"/>
      <c r="AR27" s="232"/>
      <c r="AS27" s="233"/>
      <c r="AT27" s="238"/>
      <c r="AU27" s="231"/>
      <c r="AV27" s="231"/>
      <c r="AW27" s="232"/>
      <c r="AX27" s="232"/>
      <c r="AY27" s="232"/>
      <c r="AZ27" s="239"/>
      <c r="BA27" s="214"/>
      <c r="BB27">
        <f t="shared" si="0"/>
        <v>22</v>
      </c>
      <c r="BC27" s="1"/>
      <c r="BD27" s="1"/>
    </row>
    <row r="28" spans="1:56" x14ac:dyDescent="0.35">
      <c r="A28" s="240"/>
      <c r="B28" s="257" t="s">
        <v>180</v>
      </c>
      <c r="C28" s="230"/>
      <c r="D28" s="231"/>
      <c r="E28" s="232"/>
      <c r="F28" s="230"/>
      <c r="G28" s="231"/>
      <c r="H28" s="231"/>
      <c r="I28" s="233"/>
      <c r="J28" s="234"/>
      <c r="K28" s="232"/>
      <c r="L28" s="232" t="s">
        <v>11</v>
      </c>
      <c r="M28" s="232" t="s">
        <v>11</v>
      </c>
      <c r="N28" s="235"/>
      <c r="O28" s="236"/>
      <c r="P28" s="236"/>
      <c r="Q28" s="236"/>
      <c r="R28" s="237"/>
      <c r="S28" s="231"/>
      <c r="T28" s="231"/>
      <c r="U28" s="234"/>
      <c r="V28" s="230"/>
      <c r="W28" s="231"/>
      <c r="X28" s="231"/>
      <c r="Y28" s="233"/>
      <c r="Z28" s="230"/>
      <c r="AA28" s="231"/>
      <c r="AB28" s="231"/>
      <c r="AC28" s="233"/>
      <c r="AD28" s="230"/>
      <c r="AE28" s="231"/>
      <c r="AF28" s="231"/>
      <c r="AG28" s="233"/>
      <c r="AH28" s="230"/>
      <c r="AI28" s="231"/>
      <c r="AJ28" s="231"/>
      <c r="AK28" s="232"/>
      <c r="AL28" s="230"/>
      <c r="AM28" s="231"/>
      <c r="AN28" s="231"/>
      <c r="AO28" s="233"/>
      <c r="AP28" s="234"/>
      <c r="AQ28" s="232"/>
      <c r="AR28" s="232"/>
      <c r="AS28" s="233"/>
      <c r="AT28" s="238"/>
      <c r="AU28" s="231"/>
      <c r="AV28" s="231"/>
      <c r="AW28" s="232"/>
      <c r="AX28" s="232"/>
      <c r="AY28" s="232"/>
      <c r="AZ28" s="242">
        <v>2</v>
      </c>
      <c r="BA28" s="214"/>
      <c r="BB28">
        <f t="shared" si="0"/>
        <v>23</v>
      </c>
    </row>
    <row r="29" spans="1:56" x14ac:dyDescent="0.35">
      <c r="A29" s="228" t="s">
        <v>16</v>
      </c>
      <c r="B29" s="229" t="s">
        <v>178</v>
      </c>
      <c r="C29" s="230"/>
      <c r="D29" s="231"/>
      <c r="E29" s="232"/>
      <c r="F29" s="230"/>
      <c r="G29" s="231"/>
      <c r="H29" s="231"/>
      <c r="I29" s="233"/>
      <c r="J29" s="234"/>
      <c r="K29" s="232"/>
      <c r="L29" s="232"/>
      <c r="M29" s="232" t="s">
        <v>11</v>
      </c>
      <c r="N29" s="235" t="s">
        <v>11</v>
      </c>
      <c r="O29" s="236" t="s">
        <v>11</v>
      </c>
      <c r="P29" s="236"/>
      <c r="Q29" s="236"/>
      <c r="R29" s="237"/>
      <c r="S29" s="231"/>
      <c r="T29" s="231"/>
      <c r="U29" s="234"/>
      <c r="V29" s="230"/>
      <c r="W29" s="231"/>
      <c r="X29" s="231"/>
      <c r="Y29" s="233"/>
      <c r="Z29" s="230"/>
      <c r="AA29" s="231"/>
      <c r="AB29" s="231"/>
      <c r="AC29" s="233"/>
      <c r="AD29" s="230"/>
      <c r="AE29" s="231"/>
      <c r="AF29" s="231"/>
      <c r="AG29" s="233"/>
      <c r="AH29" s="230"/>
      <c r="AI29" s="231"/>
      <c r="AJ29" s="231"/>
      <c r="AK29" s="232"/>
      <c r="AL29" s="230"/>
      <c r="AM29" s="231"/>
      <c r="AN29" s="231"/>
      <c r="AO29" s="233"/>
      <c r="AP29" s="234"/>
      <c r="AQ29" s="232"/>
      <c r="AR29" s="232"/>
      <c r="AS29" s="233"/>
      <c r="AT29" s="238"/>
      <c r="AU29" s="231"/>
      <c r="AV29" s="231"/>
      <c r="AW29" s="232"/>
      <c r="AX29" s="232"/>
      <c r="AY29" s="232"/>
      <c r="AZ29" s="239"/>
      <c r="BA29" s="214"/>
      <c r="BB29">
        <f t="shared" si="0"/>
        <v>24</v>
      </c>
    </row>
    <row r="30" spans="1:56" x14ac:dyDescent="0.35">
      <c r="A30" s="240"/>
      <c r="B30" s="257" t="s">
        <v>180</v>
      </c>
      <c r="C30" s="230"/>
      <c r="D30" s="231"/>
      <c r="E30" s="232"/>
      <c r="F30" s="230"/>
      <c r="G30" s="231"/>
      <c r="H30" s="231"/>
      <c r="I30" s="233"/>
      <c r="J30" s="234"/>
      <c r="K30" s="232"/>
      <c r="L30" s="232"/>
      <c r="M30" s="232"/>
      <c r="N30" s="235" t="s">
        <v>11</v>
      </c>
      <c r="O30" s="236" t="s">
        <v>11</v>
      </c>
      <c r="P30" s="236" t="s">
        <v>11</v>
      </c>
      <c r="Q30" s="236"/>
      <c r="R30" s="237"/>
      <c r="S30" s="231"/>
      <c r="T30" s="231"/>
      <c r="U30" s="234"/>
      <c r="V30" s="230"/>
      <c r="W30" s="231"/>
      <c r="X30" s="231"/>
      <c r="Y30" s="233"/>
      <c r="Z30" s="230"/>
      <c r="AA30" s="231"/>
      <c r="AB30" s="231"/>
      <c r="AC30" s="233"/>
      <c r="AD30" s="230"/>
      <c r="AE30" s="231"/>
      <c r="AF30" s="231"/>
      <c r="AG30" s="233"/>
      <c r="AH30" s="230"/>
      <c r="AI30" s="231"/>
      <c r="AJ30" s="231"/>
      <c r="AK30" s="232"/>
      <c r="AL30" s="230"/>
      <c r="AM30" s="231"/>
      <c r="AN30" s="231"/>
      <c r="AO30" s="233"/>
      <c r="AP30" s="234"/>
      <c r="AQ30" s="232"/>
      <c r="AR30" s="232"/>
      <c r="AS30" s="233"/>
      <c r="AT30" s="238"/>
      <c r="AU30" s="231"/>
      <c r="AV30" s="231"/>
      <c r="AW30" s="232"/>
      <c r="AX30" s="232"/>
      <c r="AY30" s="232"/>
      <c r="AZ30" s="242">
        <v>2</v>
      </c>
      <c r="BA30" s="214"/>
      <c r="BB30">
        <f t="shared" si="0"/>
        <v>25</v>
      </c>
    </row>
    <row r="31" spans="1:56" x14ac:dyDescent="0.35">
      <c r="A31" s="228" t="s">
        <v>17</v>
      </c>
      <c r="B31" s="229" t="s">
        <v>178</v>
      </c>
      <c r="C31" s="230"/>
      <c r="D31" s="231"/>
      <c r="E31" s="232"/>
      <c r="F31" s="230"/>
      <c r="G31" s="231"/>
      <c r="H31" s="231"/>
      <c r="I31" s="233"/>
      <c r="J31" s="234"/>
      <c r="K31" s="232"/>
      <c r="L31" s="232"/>
      <c r="M31" s="232"/>
      <c r="N31" s="235"/>
      <c r="O31" s="236"/>
      <c r="P31" s="236" t="s">
        <v>11</v>
      </c>
      <c r="Q31" s="236" t="s">
        <v>11</v>
      </c>
      <c r="R31" s="237"/>
      <c r="S31" s="231"/>
      <c r="T31" s="231"/>
      <c r="U31" s="234"/>
      <c r="V31" s="230"/>
      <c r="W31" s="231"/>
      <c r="X31" s="231"/>
      <c r="Y31" s="233"/>
      <c r="Z31" s="230"/>
      <c r="AA31" s="231"/>
      <c r="AB31" s="231"/>
      <c r="AC31" s="233"/>
      <c r="AD31" s="230"/>
      <c r="AE31" s="231"/>
      <c r="AF31" s="231"/>
      <c r="AG31" s="233"/>
      <c r="AH31" s="230"/>
      <c r="AI31" s="231"/>
      <c r="AJ31" s="231"/>
      <c r="AK31" s="232"/>
      <c r="AL31" s="230"/>
      <c r="AM31" s="231"/>
      <c r="AN31" s="231"/>
      <c r="AO31" s="233"/>
      <c r="AP31" s="234"/>
      <c r="AQ31" s="232"/>
      <c r="AR31" s="232"/>
      <c r="AS31" s="233"/>
      <c r="AT31" s="238"/>
      <c r="AU31" s="231"/>
      <c r="AV31" s="231"/>
      <c r="AW31" s="232"/>
      <c r="AX31" s="232"/>
      <c r="AY31" s="232"/>
      <c r="AZ31" s="239"/>
      <c r="BA31" s="214"/>
      <c r="BB31">
        <f t="shared" si="0"/>
        <v>26</v>
      </c>
    </row>
    <row r="32" spans="1:56" x14ac:dyDescent="0.35">
      <c r="A32" s="240"/>
      <c r="B32" s="257" t="s">
        <v>180</v>
      </c>
      <c r="C32" s="230"/>
      <c r="D32" s="231"/>
      <c r="E32" s="232"/>
      <c r="F32" s="230"/>
      <c r="G32" s="231"/>
      <c r="H32" s="231"/>
      <c r="I32" s="233"/>
      <c r="J32" s="234"/>
      <c r="K32" s="232"/>
      <c r="L32" s="232"/>
      <c r="M32" s="232"/>
      <c r="N32" s="235"/>
      <c r="O32" s="236"/>
      <c r="P32" s="236"/>
      <c r="Q32" s="236" t="s">
        <v>11</v>
      </c>
      <c r="R32" s="237" t="s">
        <v>11</v>
      </c>
      <c r="S32" s="231"/>
      <c r="T32" s="231"/>
      <c r="U32" s="234"/>
      <c r="V32" s="230"/>
      <c r="W32" s="231"/>
      <c r="X32" s="231"/>
      <c r="Y32" s="233"/>
      <c r="Z32" s="230"/>
      <c r="AA32" s="231"/>
      <c r="AB32" s="231"/>
      <c r="AC32" s="233"/>
      <c r="AD32" s="230"/>
      <c r="AE32" s="231"/>
      <c r="AF32" s="231"/>
      <c r="AG32" s="233"/>
      <c r="AH32" s="230"/>
      <c r="AI32" s="231"/>
      <c r="AJ32" s="231"/>
      <c r="AK32" s="232"/>
      <c r="AL32" s="230"/>
      <c r="AM32" s="231"/>
      <c r="AN32" s="231"/>
      <c r="AO32" s="233"/>
      <c r="AP32" s="234"/>
      <c r="AQ32" s="232"/>
      <c r="AR32" s="232"/>
      <c r="AS32" s="233"/>
      <c r="AT32" s="238"/>
      <c r="AU32" s="231"/>
      <c r="AV32" s="231"/>
      <c r="AW32" s="232"/>
      <c r="AX32" s="232"/>
      <c r="AY32" s="232"/>
      <c r="AZ32" s="242">
        <v>1</v>
      </c>
      <c r="BA32" s="214"/>
      <c r="BB32">
        <f t="shared" si="0"/>
        <v>27</v>
      </c>
    </row>
    <row r="33" spans="1:57" ht="30" customHeight="1" x14ac:dyDescent="0.35">
      <c r="A33" s="246" t="s">
        <v>18</v>
      </c>
      <c r="B33" s="247"/>
      <c r="C33" s="248"/>
      <c r="D33" s="142"/>
      <c r="E33" s="142"/>
      <c r="F33" s="248"/>
      <c r="G33" s="142"/>
      <c r="H33" s="142"/>
      <c r="I33" s="249"/>
      <c r="J33" s="142"/>
      <c r="K33" s="142"/>
      <c r="L33" s="142"/>
      <c r="M33" s="249"/>
      <c r="N33" s="203"/>
      <c r="O33" s="204"/>
      <c r="P33" s="204"/>
      <c r="Q33" s="205"/>
      <c r="R33" s="248"/>
      <c r="S33" s="142"/>
      <c r="T33" s="142"/>
      <c r="U33" s="142"/>
      <c r="V33" s="250"/>
      <c r="W33" s="251"/>
      <c r="X33" s="251"/>
      <c r="Y33" s="252"/>
      <c r="Z33" s="250"/>
      <c r="AA33" s="251"/>
      <c r="AB33" s="251"/>
      <c r="AC33" s="252"/>
      <c r="AD33" s="250"/>
      <c r="AE33" s="251"/>
      <c r="AF33" s="251"/>
      <c r="AG33" s="252"/>
      <c r="AH33" s="250"/>
      <c r="AI33" s="251"/>
      <c r="AJ33" s="251"/>
      <c r="AK33" s="253"/>
      <c r="AL33" s="250"/>
      <c r="AM33" s="251"/>
      <c r="AN33" s="251"/>
      <c r="AO33" s="252"/>
      <c r="AP33" s="143"/>
      <c r="AQ33" s="251"/>
      <c r="AR33" s="251"/>
      <c r="AS33" s="252"/>
      <c r="AT33" s="142"/>
      <c r="AU33" s="142"/>
      <c r="AV33" s="142"/>
      <c r="AW33" s="142"/>
      <c r="AX33" s="142"/>
      <c r="AY33" s="249"/>
      <c r="AZ33" s="254"/>
      <c r="BA33" s="214"/>
      <c r="BB33">
        <f t="shared" si="0"/>
        <v>28</v>
      </c>
    </row>
    <row r="34" spans="1:57" x14ac:dyDescent="0.35">
      <c r="A34" s="255" t="s">
        <v>19</v>
      </c>
      <c r="B34" s="229" t="s">
        <v>178</v>
      </c>
      <c r="C34" s="230"/>
      <c r="D34" s="231"/>
      <c r="E34" s="232"/>
      <c r="F34" s="230"/>
      <c r="G34" s="231"/>
      <c r="H34" s="231"/>
      <c r="I34" s="233"/>
      <c r="J34" s="234"/>
      <c r="K34" s="232"/>
      <c r="L34" s="232"/>
      <c r="M34" s="232"/>
      <c r="N34" s="235"/>
      <c r="O34" s="236"/>
      <c r="P34" s="236"/>
      <c r="Q34" s="236"/>
      <c r="R34" s="237" t="s">
        <v>11</v>
      </c>
      <c r="S34" s="231" t="s">
        <v>11</v>
      </c>
      <c r="T34" s="231"/>
      <c r="U34" s="234"/>
      <c r="V34" s="230"/>
      <c r="W34" s="231"/>
      <c r="X34" s="231"/>
      <c r="Y34" s="233"/>
      <c r="Z34" s="230"/>
      <c r="AA34" s="231"/>
      <c r="AB34" s="231"/>
      <c r="AC34" s="233"/>
      <c r="AD34" s="230"/>
      <c r="AE34" s="231"/>
      <c r="AF34" s="231"/>
      <c r="AG34" s="233"/>
      <c r="AH34" s="230"/>
      <c r="AI34" s="231"/>
      <c r="AJ34" s="231"/>
      <c r="AK34" s="232"/>
      <c r="AL34" s="230"/>
      <c r="AM34" s="231"/>
      <c r="AN34" s="231"/>
      <c r="AO34" s="233"/>
      <c r="AP34" s="234"/>
      <c r="AQ34" s="232"/>
      <c r="AR34" s="232"/>
      <c r="AS34" s="233"/>
      <c r="AT34" s="238"/>
      <c r="AU34" s="231"/>
      <c r="AV34" s="231"/>
      <c r="AW34" s="232"/>
      <c r="AX34" s="232"/>
      <c r="AY34" s="232"/>
      <c r="AZ34" s="239"/>
      <c r="BA34" s="214"/>
      <c r="BB34">
        <f t="shared" si="0"/>
        <v>29</v>
      </c>
    </row>
    <row r="35" spans="1:57" x14ac:dyDescent="0.35">
      <c r="A35" s="256"/>
      <c r="B35" s="257" t="s">
        <v>180</v>
      </c>
      <c r="C35" s="230"/>
      <c r="D35" s="231"/>
      <c r="E35" s="232"/>
      <c r="F35" s="230"/>
      <c r="G35" s="231"/>
      <c r="H35" s="231"/>
      <c r="I35" s="233"/>
      <c r="J35" s="234"/>
      <c r="K35" s="232"/>
      <c r="L35" s="232"/>
      <c r="M35" s="232"/>
      <c r="N35" s="235"/>
      <c r="O35" s="236"/>
      <c r="P35" s="236"/>
      <c r="Q35" s="236"/>
      <c r="R35" s="237"/>
      <c r="S35" s="231" t="s">
        <v>11</v>
      </c>
      <c r="T35" s="231" t="s">
        <v>11</v>
      </c>
      <c r="U35" s="234" t="s">
        <v>11</v>
      </c>
      <c r="V35" s="230"/>
      <c r="W35" s="231"/>
      <c r="X35" s="231"/>
      <c r="Y35" s="233"/>
      <c r="Z35" s="230"/>
      <c r="AA35" s="231"/>
      <c r="AB35" s="231"/>
      <c r="AC35" s="233"/>
      <c r="AD35" s="230"/>
      <c r="AE35" s="231"/>
      <c r="AF35" s="231"/>
      <c r="AG35" s="233"/>
      <c r="AH35" s="230"/>
      <c r="AI35" s="231"/>
      <c r="AJ35" s="231"/>
      <c r="AK35" s="232"/>
      <c r="AL35" s="230"/>
      <c r="AM35" s="231"/>
      <c r="AN35" s="231"/>
      <c r="AO35" s="233"/>
      <c r="AP35" s="234"/>
      <c r="AQ35" s="232"/>
      <c r="AR35" s="232"/>
      <c r="AS35" s="233"/>
      <c r="AT35" s="238"/>
      <c r="AU35" s="231"/>
      <c r="AV35" s="231"/>
      <c r="AW35" s="232"/>
      <c r="AX35" s="232"/>
      <c r="AY35" s="232"/>
      <c r="AZ35" s="242">
        <v>5</v>
      </c>
      <c r="BA35" s="214"/>
      <c r="BB35">
        <f t="shared" si="0"/>
        <v>30</v>
      </c>
    </row>
    <row r="36" spans="1:57" x14ac:dyDescent="0.35">
      <c r="A36" s="255" t="s">
        <v>20</v>
      </c>
      <c r="B36" s="229" t="s">
        <v>178</v>
      </c>
      <c r="C36" s="230"/>
      <c r="D36" s="231"/>
      <c r="E36" s="232"/>
      <c r="F36" s="230"/>
      <c r="G36" s="231"/>
      <c r="H36" s="231"/>
      <c r="I36" s="233"/>
      <c r="J36" s="234"/>
      <c r="K36" s="232"/>
      <c r="L36" s="232"/>
      <c r="M36" s="232"/>
      <c r="N36" s="235"/>
      <c r="O36" s="236"/>
      <c r="P36" s="236"/>
      <c r="Q36" s="236"/>
      <c r="R36" s="237"/>
      <c r="S36" s="231"/>
      <c r="T36" s="231" t="s">
        <v>11</v>
      </c>
      <c r="U36" s="234" t="s">
        <v>11</v>
      </c>
      <c r="V36" s="230" t="s">
        <v>11</v>
      </c>
      <c r="W36" s="231" t="s">
        <v>11</v>
      </c>
      <c r="X36" s="231" t="s">
        <v>11</v>
      </c>
      <c r="Y36" s="233" t="s">
        <v>11</v>
      </c>
      <c r="Z36" s="230"/>
      <c r="AA36" s="231"/>
      <c r="AB36" s="231"/>
      <c r="AC36" s="233"/>
      <c r="AD36" s="230"/>
      <c r="AE36" s="231"/>
      <c r="AF36" s="231"/>
      <c r="AG36" s="233"/>
      <c r="AH36" s="230"/>
      <c r="AI36" s="231"/>
      <c r="AJ36" s="231"/>
      <c r="AK36" s="232"/>
      <c r="AL36" s="230"/>
      <c r="AM36" s="231"/>
      <c r="AN36" s="231"/>
      <c r="AO36" s="233"/>
      <c r="AP36" s="234"/>
      <c r="AQ36" s="232"/>
      <c r="AR36" s="232"/>
      <c r="AS36" s="233"/>
      <c r="AT36" s="238"/>
      <c r="AU36" s="231"/>
      <c r="AV36" s="231"/>
      <c r="AW36" s="232"/>
      <c r="AX36" s="232"/>
      <c r="AY36" s="232"/>
      <c r="AZ36" s="239"/>
      <c r="BA36" s="214"/>
      <c r="BB36">
        <f t="shared" si="0"/>
        <v>31</v>
      </c>
    </row>
    <row r="37" spans="1:57" x14ac:dyDescent="0.35">
      <c r="A37" s="256"/>
      <c r="B37" s="257" t="s">
        <v>180</v>
      </c>
      <c r="C37" s="230"/>
      <c r="D37" s="231"/>
      <c r="E37" s="232"/>
      <c r="F37" s="230"/>
      <c r="G37" s="231"/>
      <c r="H37" s="231"/>
      <c r="I37" s="233"/>
      <c r="J37" s="234"/>
      <c r="K37" s="232"/>
      <c r="L37" s="232"/>
      <c r="M37" s="232"/>
      <c r="N37" s="235"/>
      <c r="O37" s="236"/>
      <c r="P37" s="236"/>
      <c r="Q37" s="236"/>
      <c r="R37" s="237"/>
      <c r="S37" s="231"/>
      <c r="T37" s="231"/>
      <c r="U37" s="234"/>
      <c r="V37" s="230" t="s">
        <v>11</v>
      </c>
      <c r="W37" s="231" t="s">
        <v>11</v>
      </c>
      <c r="X37" s="231" t="s">
        <v>11</v>
      </c>
      <c r="Y37" s="233" t="s">
        <v>11</v>
      </c>
      <c r="Z37" s="230" t="s">
        <v>11</v>
      </c>
      <c r="AA37" s="231"/>
      <c r="AB37" s="231"/>
      <c r="AC37" s="233"/>
      <c r="AD37" s="230"/>
      <c r="AE37" s="231"/>
      <c r="AF37" s="231"/>
      <c r="AG37" s="233"/>
      <c r="AH37" s="230"/>
      <c r="AI37" s="231"/>
      <c r="AJ37" s="231"/>
      <c r="AK37" s="232"/>
      <c r="AL37" s="230"/>
      <c r="AM37" s="231"/>
      <c r="AN37" s="231"/>
      <c r="AO37" s="233"/>
      <c r="AP37" s="234"/>
      <c r="AQ37" s="232"/>
      <c r="AR37" s="232"/>
      <c r="AS37" s="233"/>
      <c r="AT37" s="238"/>
      <c r="AU37" s="231"/>
      <c r="AV37" s="231"/>
      <c r="AW37" s="232"/>
      <c r="AX37" s="232"/>
      <c r="AY37" s="232"/>
      <c r="AZ37" s="242">
        <v>3</v>
      </c>
      <c r="BA37" s="214"/>
      <c r="BB37">
        <f t="shared" si="0"/>
        <v>32</v>
      </c>
    </row>
    <row r="38" spans="1:57" x14ac:dyDescent="0.35">
      <c r="A38" s="255" t="s">
        <v>21</v>
      </c>
      <c r="B38" s="229" t="s">
        <v>178</v>
      </c>
      <c r="C38" s="230"/>
      <c r="D38" s="231"/>
      <c r="E38" s="232"/>
      <c r="F38" s="230"/>
      <c r="G38" s="231"/>
      <c r="H38" s="231"/>
      <c r="I38" s="233"/>
      <c r="J38" s="234"/>
      <c r="K38" s="232"/>
      <c r="L38" s="232"/>
      <c r="M38" s="232"/>
      <c r="N38" s="235"/>
      <c r="O38" s="236"/>
      <c r="P38" s="236"/>
      <c r="Q38" s="236"/>
      <c r="R38" s="237"/>
      <c r="S38" s="231"/>
      <c r="T38" s="231"/>
      <c r="U38" s="234"/>
      <c r="V38" s="230"/>
      <c r="W38" s="231"/>
      <c r="X38" s="231"/>
      <c r="Y38" s="233"/>
      <c r="Z38" s="230" t="s">
        <v>11</v>
      </c>
      <c r="AA38" s="231"/>
      <c r="AB38" s="231"/>
      <c r="AC38" s="233"/>
      <c r="AD38" s="230"/>
      <c r="AE38" s="231"/>
      <c r="AF38" s="231"/>
      <c r="AG38" s="233"/>
      <c r="AH38" s="230"/>
      <c r="AI38" s="231"/>
      <c r="AJ38" s="231"/>
      <c r="AK38" s="232"/>
      <c r="AL38" s="230"/>
      <c r="AM38" s="231"/>
      <c r="AN38" s="231"/>
      <c r="AO38" s="233"/>
      <c r="AP38" s="234"/>
      <c r="AQ38" s="232"/>
      <c r="AR38" s="232"/>
      <c r="AS38" s="233"/>
      <c r="AT38" s="238"/>
      <c r="AU38" s="231"/>
      <c r="AV38" s="231"/>
      <c r="AW38" s="232"/>
      <c r="AX38" s="232"/>
      <c r="AY38" s="232"/>
      <c r="AZ38" s="239"/>
      <c r="BA38" s="214"/>
      <c r="BB38">
        <f t="shared" si="0"/>
        <v>33</v>
      </c>
    </row>
    <row r="39" spans="1:57" ht="15" thickBot="1" x14ac:dyDescent="0.4">
      <c r="A39" s="258"/>
      <c r="B39" s="257" t="s">
        <v>180</v>
      </c>
      <c r="C39" s="259"/>
      <c r="D39" s="260"/>
      <c r="E39" s="261"/>
      <c r="F39" s="262"/>
      <c r="G39" s="263"/>
      <c r="H39" s="263"/>
      <c r="I39" s="264"/>
      <c r="J39" s="265"/>
      <c r="K39" s="261"/>
      <c r="L39" s="261"/>
      <c r="M39" s="261"/>
      <c r="N39" s="266"/>
      <c r="O39" s="267"/>
      <c r="P39" s="267"/>
      <c r="Q39" s="267"/>
      <c r="R39" s="268"/>
      <c r="S39" s="260"/>
      <c r="T39" s="260"/>
      <c r="U39" s="265"/>
      <c r="V39" s="262"/>
      <c r="W39" s="263"/>
      <c r="X39" s="263"/>
      <c r="Y39" s="264"/>
      <c r="Z39" s="262" t="s">
        <v>11</v>
      </c>
      <c r="AA39" s="263" t="s">
        <v>11</v>
      </c>
      <c r="AB39" s="263"/>
      <c r="AC39" s="264"/>
      <c r="AD39" s="262"/>
      <c r="AE39" s="263"/>
      <c r="AF39" s="263"/>
      <c r="AG39" s="264"/>
      <c r="AH39" s="262"/>
      <c r="AI39" s="263"/>
      <c r="AJ39" s="263"/>
      <c r="AK39" s="269"/>
      <c r="AL39" s="262"/>
      <c r="AM39" s="263"/>
      <c r="AN39" s="263"/>
      <c r="AO39" s="264"/>
      <c r="AP39" s="270"/>
      <c r="AQ39" s="269"/>
      <c r="AR39" s="269"/>
      <c r="AS39" s="264"/>
      <c r="AT39" s="271"/>
      <c r="AU39" s="260"/>
      <c r="AV39" s="260"/>
      <c r="AW39" s="261"/>
      <c r="AX39" s="261"/>
      <c r="AY39" s="261"/>
      <c r="AZ39" s="272">
        <v>2</v>
      </c>
      <c r="BA39" s="273"/>
      <c r="BB39">
        <f t="shared" si="0"/>
        <v>34</v>
      </c>
    </row>
    <row r="40" spans="1:57" ht="45" customHeight="1" x14ac:dyDescent="0.35">
      <c r="A40" s="274" t="s">
        <v>181</v>
      </c>
      <c r="B40" s="275"/>
      <c r="C40" s="276">
        <v>0</v>
      </c>
      <c r="D40" s="277">
        <v>2000000</v>
      </c>
      <c r="E40" s="278">
        <v>0</v>
      </c>
      <c r="F40" s="279">
        <v>4000000</v>
      </c>
      <c r="G40" s="280"/>
      <c r="H40" s="280"/>
      <c r="I40" s="281"/>
      <c r="J40" s="279">
        <v>3000000</v>
      </c>
      <c r="K40" s="280"/>
      <c r="L40" s="280"/>
      <c r="M40" s="281"/>
      <c r="N40" s="279">
        <v>15000000</v>
      </c>
      <c r="O40" s="280"/>
      <c r="P40" s="280"/>
      <c r="Q40" s="281"/>
      <c r="R40" s="279">
        <v>5000000</v>
      </c>
      <c r="S40" s="280"/>
      <c r="T40" s="280"/>
      <c r="U40" s="281"/>
      <c r="V40" s="282">
        <v>5000000</v>
      </c>
      <c r="W40" s="283"/>
      <c r="X40" s="283"/>
      <c r="Y40" s="284"/>
      <c r="Z40" s="282">
        <v>0</v>
      </c>
      <c r="AA40" s="283"/>
      <c r="AB40" s="283"/>
      <c r="AC40" s="284"/>
      <c r="AD40" s="282">
        <v>0</v>
      </c>
      <c r="AE40" s="283"/>
      <c r="AF40" s="283"/>
      <c r="AG40" s="284"/>
      <c r="AH40" s="282">
        <v>0</v>
      </c>
      <c r="AI40" s="283"/>
      <c r="AJ40" s="283"/>
      <c r="AK40" s="284"/>
      <c r="AL40" s="282">
        <v>0</v>
      </c>
      <c r="AM40" s="283"/>
      <c r="AN40" s="283"/>
      <c r="AO40" s="284"/>
      <c r="AP40" s="282">
        <v>0</v>
      </c>
      <c r="AQ40" s="283"/>
      <c r="AR40" s="283"/>
      <c r="AS40" s="284"/>
      <c r="AT40" s="277">
        <v>0</v>
      </c>
      <c r="AU40" s="277">
        <v>0</v>
      </c>
      <c r="AV40" s="277">
        <v>0</v>
      </c>
      <c r="AW40" s="277">
        <v>0</v>
      </c>
      <c r="AX40" s="277">
        <v>0</v>
      </c>
      <c r="AY40" s="285">
        <v>0</v>
      </c>
      <c r="AZ40" s="286">
        <f>SUM(C40:AY40)</f>
        <v>34000000</v>
      </c>
      <c r="BA40" s="287" t="s">
        <v>182</v>
      </c>
      <c r="BB40">
        <f t="shared" si="0"/>
        <v>35</v>
      </c>
      <c r="BE40" s="288"/>
    </row>
    <row r="41" spans="1:57" ht="45.75" customHeight="1" thickBot="1" x14ac:dyDescent="0.4">
      <c r="A41" s="289" t="s">
        <v>183</v>
      </c>
      <c r="B41" s="290"/>
      <c r="C41" s="291">
        <v>0</v>
      </c>
      <c r="D41" s="292">
        <v>2000000</v>
      </c>
      <c r="E41" s="293">
        <v>0</v>
      </c>
      <c r="F41" s="294">
        <v>3000000</v>
      </c>
      <c r="G41" s="295"/>
      <c r="H41" s="295"/>
      <c r="I41" s="296"/>
      <c r="J41" s="294">
        <v>5000000</v>
      </c>
      <c r="K41" s="295"/>
      <c r="L41" s="295"/>
      <c r="M41" s="296"/>
      <c r="N41" s="294">
        <v>10000000</v>
      </c>
      <c r="O41" s="295"/>
      <c r="P41" s="295"/>
      <c r="Q41" s="296"/>
      <c r="R41" s="294">
        <v>7500000</v>
      </c>
      <c r="S41" s="295"/>
      <c r="T41" s="295"/>
      <c r="U41" s="296"/>
      <c r="V41" s="294">
        <v>7500000</v>
      </c>
      <c r="W41" s="295"/>
      <c r="X41" s="295"/>
      <c r="Y41" s="296"/>
      <c r="Z41" s="294">
        <v>0</v>
      </c>
      <c r="AA41" s="295"/>
      <c r="AB41" s="295"/>
      <c r="AC41" s="296"/>
      <c r="AD41" s="294">
        <v>0</v>
      </c>
      <c r="AE41" s="295"/>
      <c r="AF41" s="295"/>
      <c r="AG41" s="296"/>
      <c r="AH41" s="294">
        <v>0</v>
      </c>
      <c r="AI41" s="295"/>
      <c r="AJ41" s="295"/>
      <c r="AK41" s="296"/>
      <c r="AL41" s="294">
        <v>0</v>
      </c>
      <c r="AM41" s="295"/>
      <c r="AN41" s="295"/>
      <c r="AO41" s="296"/>
      <c r="AP41" s="294">
        <v>0</v>
      </c>
      <c r="AQ41" s="295"/>
      <c r="AR41" s="295"/>
      <c r="AS41" s="296"/>
      <c r="AT41" s="292">
        <v>0</v>
      </c>
      <c r="AU41" s="292">
        <v>0</v>
      </c>
      <c r="AV41" s="292">
        <v>0</v>
      </c>
      <c r="AW41" s="292">
        <v>0</v>
      </c>
      <c r="AX41" s="292">
        <v>0</v>
      </c>
      <c r="AY41" s="297">
        <v>0</v>
      </c>
      <c r="AZ41" s="298">
        <f>SUM(C41:AY41)</f>
        <v>35000000</v>
      </c>
      <c r="BA41" s="299"/>
      <c r="BB41">
        <f t="shared" si="0"/>
        <v>36</v>
      </c>
    </row>
    <row r="42" spans="1:57" ht="15" customHeight="1" thickBot="1" x14ac:dyDescent="0.4">
      <c r="A42" s="300"/>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299"/>
      <c r="BB42">
        <f t="shared" si="0"/>
        <v>37</v>
      </c>
    </row>
    <row r="43" spans="1:57" ht="45" customHeight="1" x14ac:dyDescent="0.35">
      <c r="A43" s="302" t="s">
        <v>184</v>
      </c>
      <c r="B43" s="303"/>
      <c r="C43" s="304">
        <v>0</v>
      </c>
      <c r="D43" s="305">
        <v>1000000</v>
      </c>
      <c r="E43" s="305">
        <v>1000000</v>
      </c>
      <c r="F43" s="279">
        <v>2000000</v>
      </c>
      <c r="G43" s="280"/>
      <c r="H43" s="280"/>
      <c r="I43" s="281"/>
      <c r="J43" s="280">
        <v>2000000</v>
      </c>
      <c r="K43" s="280"/>
      <c r="L43" s="280"/>
      <c r="M43" s="280"/>
      <c r="N43" s="279">
        <v>10000000</v>
      </c>
      <c r="O43" s="280"/>
      <c r="P43" s="280"/>
      <c r="Q43" s="280"/>
      <c r="R43" s="279">
        <v>6000000</v>
      </c>
      <c r="S43" s="280"/>
      <c r="T43" s="280"/>
      <c r="U43" s="280"/>
      <c r="V43" s="279">
        <v>6000000</v>
      </c>
      <c r="W43" s="280"/>
      <c r="X43" s="280"/>
      <c r="Y43" s="280"/>
      <c r="Z43" s="279">
        <v>2500000</v>
      </c>
      <c r="AA43" s="280"/>
      <c r="AB43" s="280"/>
      <c r="AC43" s="281"/>
      <c r="AD43" s="279">
        <v>0</v>
      </c>
      <c r="AE43" s="280"/>
      <c r="AF43" s="280"/>
      <c r="AG43" s="281"/>
      <c r="AH43" s="279">
        <v>0</v>
      </c>
      <c r="AI43" s="280"/>
      <c r="AJ43" s="280"/>
      <c r="AK43" s="281"/>
      <c r="AL43" s="279">
        <v>0</v>
      </c>
      <c r="AM43" s="280"/>
      <c r="AN43" s="280"/>
      <c r="AO43" s="281"/>
      <c r="AP43" s="279">
        <v>0</v>
      </c>
      <c r="AQ43" s="280"/>
      <c r="AR43" s="280"/>
      <c r="AS43" s="281"/>
      <c r="AT43" s="305">
        <v>0</v>
      </c>
      <c r="AU43" s="305">
        <v>0</v>
      </c>
      <c r="AV43" s="305">
        <v>0</v>
      </c>
      <c r="AW43" s="305">
        <v>0</v>
      </c>
      <c r="AX43" s="305">
        <v>0</v>
      </c>
      <c r="AY43" s="306">
        <v>0</v>
      </c>
      <c r="AZ43" s="307">
        <f t="shared" ref="AZ43" si="1">SUM(C43:AY43)</f>
        <v>30500000</v>
      </c>
      <c r="BA43" s="299"/>
      <c r="BB43">
        <f t="shared" si="0"/>
        <v>38</v>
      </c>
    </row>
    <row r="44" spans="1:57" ht="45" customHeight="1" thickBot="1" x14ac:dyDescent="0.4">
      <c r="A44" s="308" t="s">
        <v>185</v>
      </c>
      <c r="B44" s="309"/>
      <c r="C44" s="291">
        <v>0</v>
      </c>
      <c r="D44" s="292">
        <v>500000</v>
      </c>
      <c r="E44" s="293">
        <v>700000</v>
      </c>
      <c r="F44" s="294">
        <v>3000000</v>
      </c>
      <c r="G44" s="295"/>
      <c r="H44" s="295"/>
      <c r="I44" s="296"/>
      <c r="J44" s="295">
        <v>4500000</v>
      </c>
      <c r="K44" s="295"/>
      <c r="L44" s="295"/>
      <c r="M44" s="295"/>
      <c r="N44" s="294">
        <v>8900000</v>
      </c>
      <c r="O44" s="295"/>
      <c r="P44" s="295"/>
      <c r="Q44" s="295"/>
      <c r="R44" s="294">
        <v>8000000</v>
      </c>
      <c r="S44" s="295"/>
      <c r="T44" s="295"/>
      <c r="U44" s="295"/>
      <c r="V44" s="294">
        <v>4800000</v>
      </c>
      <c r="W44" s="295"/>
      <c r="X44" s="295"/>
      <c r="Y44" s="296"/>
      <c r="Z44" s="294">
        <v>1000000</v>
      </c>
      <c r="AA44" s="295"/>
      <c r="AB44" s="295"/>
      <c r="AC44" s="296"/>
      <c r="AD44" s="294">
        <v>0</v>
      </c>
      <c r="AE44" s="295"/>
      <c r="AF44" s="295"/>
      <c r="AG44" s="296"/>
      <c r="AH44" s="294">
        <v>0</v>
      </c>
      <c r="AI44" s="295"/>
      <c r="AJ44" s="295"/>
      <c r="AK44" s="296"/>
      <c r="AL44" s="294">
        <v>0</v>
      </c>
      <c r="AM44" s="295"/>
      <c r="AN44" s="295"/>
      <c r="AO44" s="296"/>
      <c r="AP44" s="294">
        <v>0</v>
      </c>
      <c r="AQ44" s="295"/>
      <c r="AR44" s="295"/>
      <c r="AS44" s="296"/>
      <c r="AT44" s="292">
        <v>0</v>
      </c>
      <c r="AU44" s="292">
        <v>0</v>
      </c>
      <c r="AV44" s="292">
        <v>0</v>
      </c>
      <c r="AW44" s="292">
        <v>0</v>
      </c>
      <c r="AX44" s="292">
        <v>0</v>
      </c>
      <c r="AY44" s="293">
        <v>0</v>
      </c>
      <c r="AZ44" s="310">
        <f>SUM(C44:AY44)</f>
        <v>31400000</v>
      </c>
      <c r="BA44" s="299"/>
      <c r="BB44">
        <f t="shared" si="0"/>
        <v>39</v>
      </c>
      <c r="BD44" s="288"/>
    </row>
    <row r="45" spans="1:57" ht="15" customHeight="1" thickBot="1" x14ac:dyDescent="0.4">
      <c r="A45" s="311"/>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299"/>
      <c r="BB45">
        <f t="shared" si="0"/>
        <v>40</v>
      </c>
    </row>
    <row r="46" spans="1:57" ht="30" customHeight="1" x14ac:dyDescent="0.35">
      <c r="A46" s="313" t="s">
        <v>186</v>
      </c>
      <c r="B46" s="314"/>
      <c r="C46" s="304">
        <v>0</v>
      </c>
      <c r="D46" s="305">
        <v>500000</v>
      </c>
      <c r="E46" s="306">
        <v>700000</v>
      </c>
      <c r="F46" s="279">
        <v>3000000</v>
      </c>
      <c r="G46" s="280"/>
      <c r="H46" s="280"/>
      <c r="I46" s="281"/>
      <c r="J46" s="280">
        <v>4500000</v>
      </c>
      <c r="K46" s="280"/>
      <c r="L46" s="280"/>
      <c r="M46" s="280"/>
      <c r="N46" s="279">
        <v>4000000</v>
      </c>
      <c r="O46" s="280"/>
      <c r="P46" s="280"/>
      <c r="Q46" s="280"/>
      <c r="R46" s="279">
        <v>0</v>
      </c>
      <c r="S46" s="280"/>
      <c r="T46" s="280"/>
      <c r="U46" s="280"/>
      <c r="V46" s="279">
        <v>0</v>
      </c>
      <c r="W46" s="280"/>
      <c r="X46" s="280"/>
      <c r="Y46" s="281"/>
      <c r="Z46" s="279">
        <v>0</v>
      </c>
      <c r="AA46" s="280"/>
      <c r="AB46" s="280"/>
      <c r="AC46" s="281"/>
      <c r="AD46" s="279">
        <v>0</v>
      </c>
      <c r="AE46" s="280"/>
      <c r="AF46" s="280"/>
      <c r="AG46" s="281"/>
      <c r="AH46" s="279">
        <v>0</v>
      </c>
      <c r="AI46" s="280"/>
      <c r="AJ46" s="280"/>
      <c r="AK46" s="281"/>
      <c r="AL46" s="279">
        <v>0</v>
      </c>
      <c r="AM46" s="280"/>
      <c r="AN46" s="280"/>
      <c r="AO46" s="281"/>
      <c r="AP46" s="279">
        <v>0</v>
      </c>
      <c r="AQ46" s="280"/>
      <c r="AR46" s="280"/>
      <c r="AS46" s="281"/>
      <c r="AT46" s="305">
        <v>0</v>
      </c>
      <c r="AU46" s="305">
        <v>0</v>
      </c>
      <c r="AV46" s="305">
        <v>0</v>
      </c>
      <c r="AW46" s="305">
        <v>0</v>
      </c>
      <c r="AX46" s="305">
        <v>0</v>
      </c>
      <c r="AY46" s="306">
        <v>0</v>
      </c>
      <c r="AZ46" s="315">
        <f>SUM(C46:AY46)</f>
        <v>12700000</v>
      </c>
      <c r="BA46" s="299"/>
      <c r="BB46">
        <f t="shared" si="0"/>
        <v>41</v>
      </c>
    </row>
    <row r="47" spans="1:57" ht="30" customHeight="1" thickBot="1" x14ac:dyDescent="0.4">
      <c r="A47" s="316" t="s">
        <v>187</v>
      </c>
      <c r="B47" s="317"/>
      <c r="C47" s="291">
        <v>0</v>
      </c>
      <c r="D47" s="292">
        <v>0</v>
      </c>
      <c r="E47" s="293">
        <v>0</v>
      </c>
      <c r="F47" s="294">
        <v>0</v>
      </c>
      <c r="G47" s="295"/>
      <c r="H47" s="295"/>
      <c r="I47" s="296"/>
      <c r="J47" s="295">
        <v>0</v>
      </c>
      <c r="K47" s="295"/>
      <c r="L47" s="295"/>
      <c r="M47" s="295"/>
      <c r="N47" s="294">
        <v>4900000</v>
      </c>
      <c r="O47" s="295"/>
      <c r="P47" s="295"/>
      <c r="Q47" s="295"/>
      <c r="R47" s="294">
        <v>7000000</v>
      </c>
      <c r="S47" s="295"/>
      <c r="T47" s="295"/>
      <c r="U47" s="295"/>
      <c r="V47" s="294">
        <v>5000000</v>
      </c>
      <c r="W47" s="295"/>
      <c r="X47" s="295"/>
      <c r="Y47" s="296"/>
      <c r="Z47" s="294">
        <v>1800000</v>
      </c>
      <c r="AA47" s="295"/>
      <c r="AB47" s="295"/>
      <c r="AC47" s="296"/>
      <c r="AD47" s="294">
        <v>0</v>
      </c>
      <c r="AE47" s="295"/>
      <c r="AF47" s="295"/>
      <c r="AG47" s="296"/>
      <c r="AH47" s="294">
        <v>0</v>
      </c>
      <c r="AI47" s="295"/>
      <c r="AJ47" s="295"/>
      <c r="AK47" s="296"/>
      <c r="AL47" s="294">
        <v>0</v>
      </c>
      <c r="AM47" s="295"/>
      <c r="AN47" s="295"/>
      <c r="AO47" s="296"/>
      <c r="AP47" s="294">
        <v>0</v>
      </c>
      <c r="AQ47" s="295"/>
      <c r="AR47" s="295"/>
      <c r="AS47" s="296"/>
      <c r="AT47" s="292">
        <v>0</v>
      </c>
      <c r="AU47" s="292">
        <v>0</v>
      </c>
      <c r="AV47" s="318">
        <v>0</v>
      </c>
      <c r="AW47" s="318">
        <v>0</v>
      </c>
      <c r="AX47" s="318">
        <v>0</v>
      </c>
      <c r="AY47" s="319">
        <v>0</v>
      </c>
      <c r="AZ47" s="320">
        <f>SUM(C47:AY47)</f>
        <v>18700000</v>
      </c>
      <c r="BA47" s="299"/>
      <c r="BB47">
        <f t="shared" si="0"/>
        <v>42</v>
      </c>
    </row>
    <row r="48" spans="1:57" ht="20.25" customHeight="1" x14ac:dyDescent="0.35">
      <c r="A48" s="321" t="s">
        <v>22</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3"/>
      <c r="AV48" s="324" t="s">
        <v>188</v>
      </c>
      <c r="AW48" s="325"/>
      <c r="AX48" s="325"/>
      <c r="AY48" s="326"/>
      <c r="AZ48" s="327">
        <f>SUM(AZ46:AZ47)</f>
        <v>31400000</v>
      </c>
      <c r="BA48" s="328"/>
      <c r="BB48">
        <f t="shared" si="0"/>
        <v>43</v>
      </c>
    </row>
    <row r="49" spans="1:54" ht="20.25" customHeight="1" thickBot="1" x14ac:dyDescent="0.4">
      <c r="A49" s="329"/>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1"/>
      <c r="AV49" s="332"/>
      <c r="AW49" s="333"/>
      <c r="AX49" s="333"/>
      <c r="AY49" s="334"/>
      <c r="AZ49" s="335" t="str">
        <f>IF($AZ$48&lt;&gt;$AZ$44,"Fehlercode 2","")</f>
        <v/>
      </c>
      <c r="BA49" s="336"/>
      <c r="BB49">
        <f t="shared" si="0"/>
        <v>44</v>
      </c>
    </row>
    <row r="50" spans="1:54" ht="50.25" customHeight="1" x14ac:dyDescent="0.35">
      <c r="A50" s="337" t="s">
        <v>189</v>
      </c>
      <c r="B50" s="338"/>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9" t="str">
        <f>IF(OR(AZ43&gt;AZ40*0.9,AZ44&gt;AZ41*0.9),"Fehlercode 1: Der Bedarf an Bundesmitteln ist zu hoch (über 90%)","")</f>
        <v/>
      </c>
      <c r="AW50" s="339"/>
      <c r="AX50" s="339"/>
      <c r="AY50" s="339"/>
      <c r="AZ50" s="339"/>
      <c r="BA50" s="340"/>
    </row>
    <row r="51" spans="1:54" ht="50.25" customHeight="1" thickBot="1" x14ac:dyDescent="0.4">
      <c r="A51" s="341"/>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3" t="str">
        <f>IF(AZ49="Fehlercode 2","Fehlercode 2: Der Mittelabfluss entspricht nicht dem IST-Stand Mittelbedarf Zuschuss BUND","")</f>
        <v/>
      </c>
      <c r="AW51" s="343"/>
      <c r="AX51" s="343"/>
      <c r="AY51" s="343"/>
      <c r="AZ51" s="343"/>
      <c r="BA51" s="344"/>
      <c r="BB51">
        <f>BB49+1</f>
        <v>45</v>
      </c>
    </row>
    <row r="52" spans="1:54" x14ac:dyDescent="0.35">
      <c r="A52" s="119"/>
      <c r="B52" s="119"/>
      <c r="C52" s="119"/>
      <c r="D52" s="119"/>
      <c r="E52" s="119"/>
      <c r="F52" s="119"/>
      <c r="G52" s="119"/>
      <c r="H52" s="119"/>
      <c r="I52" s="119"/>
      <c r="J52" s="119"/>
      <c r="K52" s="119"/>
      <c r="L52" s="119"/>
      <c r="M52" s="119"/>
      <c r="BB52">
        <f t="shared" si="0"/>
        <v>46</v>
      </c>
    </row>
    <row r="53" spans="1:54" x14ac:dyDescent="0.35">
      <c r="A53" s="119"/>
      <c r="B53" s="119"/>
      <c r="C53" s="118"/>
      <c r="D53" s="118"/>
      <c r="E53" s="118"/>
      <c r="F53" s="118"/>
      <c r="G53" s="118"/>
      <c r="H53" s="118"/>
      <c r="I53" s="118"/>
      <c r="J53" s="118"/>
      <c r="K53" s="118"/>
      <c r="L53" s="118"/>
      <c r="M53" s="118"/>
      <c r="BB53">
        <f t="shared" si="0"/>
        <v>47</v>
      </c>
    </row>
    <row r="54" spans="1:54" x14ac:dyDescent="0.35">
      <c r="A54" s="119"/>
      <c r="B54" s="119"/>
      <c r="C54" s="118"/>
      <c r="D54" s="118"/>
      <c r="E54" s="118"/>
      <c r="F54" s="118"/>
      <c r="G54" s="118"/>
      <c r="H54" s="118"/>
      <c r="I54" s="118"/>
      <c r="J54" s="118"/>
      <c r="K54" s="118"/>
      <c r="L54" s="118"/>
      <c r="M54" s="118"/>
      <c r="BB54">
        <f t="shared" si="0"/>
        <v>48</v>
      </c>
    </row>
    <row r="55" spans="1:54" x14ac:dyDescent="0.35">
      <c r="A55" s="119"/>
      <c r="B55" s="119"/>
      <c r="C55" s="118"/>
      <c r="D55" s="118"/>
      <c r="E55" s="118"/>
      <c r="F55" s="118"/>
      <c r="G55" s="118"/>
      <c r="H55" s="118"/>
      <c r="I55" s="118"/>
      <c r="J55" s="118"/>
      <c r="K55" s="118"/>
      <c r="L55" s="118"/>
      <c r="M55" s="118"/>
      <c r="BB55">
        <f t="shared" si="0"/>
        <v>49</v>
      </c>
    </row>
    <row r="56" spans="1:54" x14ac:dyDescent="0.35">
      <c r="C56" s="118"/>
      <c r="D56" s="118"/>
      <c r="E56" s="118"/>
      <c r="F56" s="118"/>
      <c r="G56" s="118"/>
      <c r="H56" s="118"/>
      <c r="I56" s="118"/>
      <c r="J56" s="118"/>
      <c r="K56" s="118"/>
      <c r="L56" s="118"/>
      <c r="M56" s="118"/>
      <c r="BB56">
        <f t="shared" si="0"/>
        <v>50</v>
      </c>
    </row>
    <row r="57" spans="1:54" x14ac:dyDescent="0.35">
      <c r="C57" s="118"/>
      <c r="D57" s="118"/>
      <c r="E57" s="118"/>
      <c r="F57" s="118"/>
      <c r="G57" s="118"/>
      <c r="H57" s="118"/>
      <c r="I57" s="118"/>
      <c r="J57" s="118"/>
      <c r="K57" s="118"/>
      <c r="L57" s="118"/>
      <c r="M57" s="118"/>
      <c r="BB57">
        <f t="shared" si="0"/>
        <v>51</v>
      </c>
    </row>
    <row r="58" spans="1:54" x14ac:dyDescent="0.35">
      <c r="BB58">
        <f t="shared" si="0"/>
        <v>52</v>
      </c>
    </row>
    <row r="59" spans="1:54" x14ac:dyDescent="0.35">
      <c r="BB59">
        <f t="shared" si="0"/>
        <v>53</v>
      </c>
    </row>
    <row r="60" spans="1:54" x14ac:dyDescent="0.35">
      <c r="BB60">
        <f t="shared" si="0"/>
        <v>54</v>
      </c>
    </row>
    <row r="61" spans="1:54" x14ac:dyDescent="0.35">
      <c r="BB61">
        <f t="shared" si="0"/>
        <v>55</v>
      </c>
    </row>
    <row r="62" spans="1:54" x14ac:dyDescent="0.35">
      <c r="BB62">
        <f t="shared" si="0"/>
        <v>56</v>
      </c>
    </row>
    <row r="63" spans="1:54" x14ac:dyDescent="0.35">
      <c r="BB63">
        <f t="shared" si="0"/>
        <v>57</v>
      </c>
    </row>
    <row r="64" spans="1:54" x14ac:dyDescent="0.35">
      <c r="BB64">
        <f t="shared" si="0"/>
        <v>58</v>
      </c>
    </row>
    <row r="65" spans="54:54" x14ac:dyDescent="0.35">
      <c r="BB65">
        <f t="shared" si="0"/>
        <v>59</v>
      </c>
    </row>
    <row r="66" spans="54:54" x14ac:dyDescent="0.35">
      <c r="BB66">
        <f t="shared" si="0"/>
        <v>60</v>
      </c>
    </row>
    <row r="67" spans="54:54" x14ac:dyDescent="0.35">
      <c r="BB67">
        <f t="shared" si="0"/>
        <v>61</v>
      </c>
    </row>
    <row r="68" spans="54:54" x14ac:dyDescent="0.35">
      <c r="BB68">
        <f t="shared" si="0"/>
        <v>62</v>
      </c>
    </row>
    <row r="69" spans="54:54" x14ac:dyDescent="0.35">
      <c r="BB69">
        <f t="shared" si="0"/>
        <v>63</v>
      </c>
    </row>
    <row r="70" spans="54:54" x14ac:dyDescent="0.35">
      <c r="BB70">
        <f t="shared" ref="BB70:BB90" si="2">BB69+1</f>
        <v>64</v>
      </c>
    </row>
    <row r="71" spans="54:54" x14ac:dyDescent="0.35">
      <c r="BB71">
        <f t="shared" si="2"/>
        <v>65</v>
      </c>
    </row>
    <row r="72" spans="54:54" x14ac:dyDescent="0.35">
      <c r="BB72">
        <f t="shared" si="2"/>
        <v>66</v>
      </c>
    </row>
    <row r="73" spans="54:54" x14ac:dyDescent="0.35">
      <c r="BB73">
        <f t="shared" si="2"/>
        <v>67</v>
      </c>
    </row>
    <row r="74" spans="54:54" x14ac:dyDescent="0.35">
      <c r="BB74">
        <f t="shared" si="2"/>
        <v>68</v>
      </c>
    </row>
    <row r="75" spans="54:54" x14ac:dyDescent="0.35">
      <c r="BB75">
        <f t="shared" si="2"/>
        <v>69</v>
      </c>
    </row>
    <row r="76" spans="54:54" x14ac:dyDescent="0.35">
      <c r="BB76">
        <f t="shared" si="2"/>
        <v>70</v>
      </c>
    </row>
    <row r="77" spans="54:54" x14ac:dyDescent="0.35">
      <c r="BB77">
        <f t="shared" si="2"/>
        <v>71</v>
      </c>
    </row>
    <row r="78" spans="54:54" x14ac:dyDescent="0.35">
      <c r="BB78">
        <f t="shared" si="2"/>
        <v>72</v>
      </c>
    </row>
    <row r="79" spans="54:54" x14ac:dyDescent="0.35">
      <c r="BB79">
        <f t="shared" si="2"/>
        <v>73</v>
      </c>
    </row>
    <row r="80" spans="54:54" x14ac:dyDescent="0.35">
      <c r="BB80">
        <f t="shared" si="2"/>
        <v>74</v>
      </c>
    </row>
    <row r="81" spans="54:54" x14ac:dyDescent="0.35">
      <c r="BB81">
        <f t="shared" si="2"/>
        <v>75</v>
      </c>
    </row>
    <row r="82" spans="54:54" x14ac:dyDescent="0.35">
      <c r="BB82">
        <f t="shared" si="2"/>
        <v>76</v>
      </c>
    </row>
    <row r="83" spans="54:54" x14ac:dyDescent="0.35">
      <c r="BB83">
        <f t="shared" si="2"/>
        <v>77</v>
      </c>
    </row>
    <row r="84" spans="54:54" x14ac:dyDescent="0.35">
      <c r="BB84">
        <f t="shared" si="2"/>
        <v>78</v>
      </c>
    </row>
    <row r="85" spans="54:54" x14ac:dyDescent="0.35">
      <c r="BB85">
        <f t="shared" si="2"/>
        <v>79</v>
      </c>
    </row>
    <row r="86" spans="54:54" x14ac:dyDescent="0.35">
      <c r="BB86">
        <f t="shared" si="2"/>
        <v>80</v>
      </c>
    </row>
    <row r="87" spans="54:54" x14ac:dyDescent="0.35">
      <c r="BB87">
        <f t="shared" si="2"/>
        <v>81</v>
      </c>
    </row>
    <row r="88" spans="54:54" x14ac:dyDescent="0.35">
      <c r="BB88">
        <f t="shared" si="2"/>
        <v>82</v>
      </c>
    </row>
    <row r="89" spans="54:54" x14ac:dyDescent="0.35">
      <c r="BB89">
        <f t="shared" si="2"/>
        <v>83</v>
      </c>
    </row>
    <row r="90" spans="54:54" x14ac:dyDescent="0.35">
      <c r="BB90">
        <f t="shared" si="2"/>
        <v>84</v>
      </c>
    </row>
    <row r="91" spans="54:54" x14ac:dyDescent="0.35">
      <c r="BB91">
        <v>0</v>
      </c>
    </row>
    <row r="92" spans="54:54" x14ac:dyDescent="0.35">
      <c r="BB92">
        <v>-1</v>
      </c>
    </row>
    <row r="93" spans="54:54" x14ac:dyDescent="0.35">
      <c r="BB93">
        <f>BB92-1</f>
        <v>-2</v>
      </c>
    </row>
    <row r="94" spans="54:54" x14ac:dyDescent="0.35">
      <c r="BB94">
        <f t="shared" ref="BB94:BB157" si="3">BB93-1</f>
        <v>-3</v>
      </c>
    </row>
    <row r="95" spans="54:54" x14ac:dyDescent="0.35">
      <c r="BB95">
        <f t="shared" si="3"/>
        <v>-4</v>
      </c>
    </row>
    <row r="96" spans="54:54" x14ac:dyDescent="0.35">
      <c r="BB96">
        <f t="shared" si="3"/>
        <v>-5</v>
      </c>
    </row>
    <row r="97" spans="54:54" x14ac:dyDescent="0.35">
      <c r="BB97">
        <f t="shared" si="3"/>
        <v>-6</v>
      </c>
    </row>
    <row r="98" spans="54:54" x14ac:dyDescent="0.35">
      <c r="BB98">
        <f t="shared" si="3"/>
        <v>-7</v>
      </c>
    </row>
    <row r="99" spans="54:54" x14ac:dyDescent="0.35">
      <c r="BB99">
        <f t="shared" si="3"/>
        <v>-8</v>
      </c>
    </row>
    <row r="100" spans="54:54" x14ac:dyDescent="0.35">
      <c r="BB100">
        <f t="shared" si="3"/>
        <v>-9</v>
      </c>
    </row>
    <row r="101" spans="54:54" x14ac:dyDescent="0.35">
      <c r="BB101">
        <f t="shared" si="3"/>
        <v>-10</v>
      </c>
    </row>
    <row r="102" spans="54:54" x14ac:dyDescent="0.35">
      <c r="BB102">
        <f t="shared" si="3"/>
        <v>-11</v>
      </c>
    </row>
    <row r="103" spans="54:54" x14ac:dyDescent="0.35">
      <c r="BB103">
        <f t="shared" si="3"/>
        <v>-12</v>
      </c>
    </row>
    <row r="104" spans="54:54" x14ac:dyDescent="0.35">
      <c r="BB104">
        <f t="shared" si="3"/>
        <v>-13</v>
      </c>
    </row>
    <row r="105" spans="54:54" x14ac:dyDescent="0.35">
      <c r="BB105">
        <f t="shared" si="3"/>
        <v>-14</v>
      </c>
    </row>
    <row r="106" spans="54:54" x14ac:dyDescent="0.35">
      <c r="BB106">
        <f t="shared" si="3"/>
        <v>-15</v>
      </c>
    </row>
    <row r="107" spans="54:54" x14ac:dyDescent="0.35">
      <c r="BB107">
        <f t="shared" si="3"/>
        <v>-16</v>
      </c>
    </row>
    <row r="108" spans="54:54" x14ac:dyDescent="0.35">
      <c r="BB108">
        <f t="shared" si="3"/>
        <v>-17</v>
      </c>
    </row>
    <row r="109" spans="54:54" x14ac:dyDescent="0.35">
      <c r="BB109">
        <f t="shared" si="3"/>
        <v>-18</v>
      </c>
    </row>
    <row r="110" spans="54:54" x14ac:dyDescent="0.35">
      <c r="BB110">
        <f t="shared" si="3"/>
        <v>-19</v>
      </c>
    </row>
    <row r="111" spans="54:54" x14ac:dyDescent="0.35">
      <c r="BB111">
        <f t="shared" si="3"/>
        <v>-20</v>
      </c>
    </row>
    <row r="112" spans="54:54" x14ac:dyDescent="0.35">
      <c r="BB112">
        <f t="shared" si="3"/>
        <v>-21</v>
      </c>
    </row>
    <row r="113" spans="54:54" x14ac:dyDescent="0.35">
      <c r="BB113">
        <f t="shared" si="3"/>
        <v>-22</v>
      </c>
    </row>
    <row r="114" spans="54:54" x14ac:dyDescent="0.35">
      <c r="BB114">
        <f t="shared" si="3"/>
        <v>-23</v>
      </c>
    </row>
    <row r="115" spans="54:54" x14ac:dyDescent="0.35">
      <c r="BB115">
        <f t="shared" si="3"/>
        <v>-24</v>
      </c>
    </row>
    <row r="116" spans="54:54" x14ac:dyDescent="0.35">
      <c r="BB116">
        <f t="shared" si="3"/>
        <v>-25</v>
      </c>
    </row>
    <row r="117" spans="54:54" x14ac:dyDescent="0.35">
      <c r="BB117">
        <f t="shared" si="3"/>
        <v>-26</v>
      </c>
    </row>
    <row r="118" spans="54:54" x14ac:dyDescent="0.35">
      <c r="BB118">
        <f t="shared" si="3"/>
        <v>-27</v>
      </c>
    </row>
    <row r="119" spans="54:54" x14ac:dyDescent="0.35">
      <c r="BB119">
        <f t="shared" si="3"/>
        <v>-28</v>
      </c>
    </row>
    <row r="120" spans="54:54" x14ac:dyDescent="0.35">
      <c r="BB120">
        <f t="shared" si="3"/>
        <v>-29</v>
      </c>
    </row>
    <row r="121" spans="54:54" x14ac:dyDescent="0.35">
      <c r="BB121">
        <f t="shared" si="3"/>
        <v>-30</v>
      </c>
    </row>
    <row r="122" spans="54:54" x14ac:dyDescent="0.35">
      <c r="BB122">
        <f t="shared" si="3"/>
        <v>-31</v>
      </c>
    </row>
    <row r="123" spans="54:54" x14ac:dyDescent="0.35">
      <c r="BB123">
        <f t="shared" si="3"/>
        <v>-32</v>
      </c>
    </row>
    <row r="124" spans="54:54" x14ac:dyDescent="0.35">
      <c r="BB124">
        <f t="shared" si="3"/>
        <v>-33</v>
      </c>
    </row>
    <row r="125" spans="54:54" x14ac:dyDescent="0.35">
      <c r="BB125">
        <f t="shared" si="3"/>
        <v>-34</v>
      </c>
    </row>
    <row r="126" spans="54:54" x14ac:dyDescent="0.35">
      <c r="BB126">
        <f t="shared" si="3"/>
        <v>-35</v>
      </c>
    </row>
    <row r="127" spans="54:54" x14ac:dyDescent="0.35">
      <c r="BB127">
        <f t="shared" si="3"/>
        <v>-36</v>
      </c>
    </row>
    <row r="128" spans="54:54" x14ac:dyDescent="0.35">
      <c r="BB128">
        <f t="shared" si="3"/>
        <v>-37</v>
      </c>
    </row>
    <row r="129" spans="54:54" x14ac:dyDescent="0.35">
      <c r="BB129">
        <f t="shared" si="3"/>
        <v>-38</v>
      </c>
    </row>
    <row r="130" spans="54:54" x14ac:dyDescent="0.35">
      <c r="BB130">
        <f t="shared" si="3"/>
        <v>-39</v>
      </c>
    </row>
    <row r="131" spans="54:54" x14ac:dyDescent="0.35">
      <c r="BB131">
        <f t="shared" si="3"/>
        <v>-40</v>
      </c>
    </row>
    <row r="132" spans="54:54" x14ac:dyDescent="0.35">
      <c r="BB132">
        <f t="shared" si="3"/>
        <v>-41</v>
      </c>
    </row>
    <row r="133" spans="54:54" x14ac:dyDescent="0.35">
      <c r="BB133">
        <f t="shared" si="3"/>
        <v>-42</v>
      </c>
    </row>
    <row r="134" spans="54:54" x14ac:dyDescent="0.35">
      <c r="BB134">
        <f t="shared" si="3"/>
        <v>-43</v>
      </c>
    </row>
    <row r="135" spans="54:54" x14ac:dyDescent="0.35">
      <c r="BB135">
        <f t="shared" si="3"/>
        <v>-44</v>
      </c>
    </row>
    <row r="136" spans="54:54" x14ac:dyDescent="0.35">
      <c r="BB136">
        <f t="shared" si="3"/>
        <v>-45</v>
      </c>
    </row>
    <row r="137" spans="54:54" x14ac:dyDescent="0.35">
      <c r="BB137">
        <f t="shared" si="3"/>
        <v>-46</v>
      </c>
    </row>
    <row r="138" spans="54:54" x14ac:dyDescent="0.35">
      <c r="BB138">
        <f t="shared" si="3"/>
        <v>-47</v>
      </c>
    </row>
    <row r="139" spans="54:54" x14ac:dyDescent="0.35">
      <c r="BB139">
        <f t="shared" si="3"/>
        <v>-48</v>
      </c>
    </row>
    <row r="140" spans="54:54" x14ac:dyDescent="0.35">
      <c r="BB140">
        <f t="shared" si="3"/>
        <v>-49</v>
      </c>
    </row>
    <row r="141" spans="54:54" x14ac:dyDescent="0.35">
      <c r="BB141">
        <f t="shared" si="3"/>
        <v>-50</v>
      </c>
    </row>
    <row r="142" spans="54:54" x14ac:dyDescent="0.35">
      <c r="BB142">
        <f t="shared" si="3"/>
        <v>-51</v>
      </c>
    </row>
    <row r="143" spans="54:54" x14ac:dyDescent="0.35">
      <c r="BB143">
        <f t="shared" si="3"/>
        <v>-52</v>
      </c>
    </row>
    <row r="144" spans="54:54" x14ac:dyDescent="0.35">
      <c r="BB144">
        <f t="shared" si="3"/>
        <v>-53</v>
      </c>
    </row>
    <row r="145" spans="54:54" x14ac:dyDescent="0.35">
      <c r="BB145">
        <f t="shared" si="3"/>
        <v>-54</v>
      </c>
    </row>
    <row r="146" spans="54:54" x14ac:dyDescent="0.35">
      <c r="BB146">
        <f t="shared" si="3"/>
        <v>-55</v>
      </c>
    </row>
    <row r="147" spans="54:54" x14ac:dyDescent="0.35">
      <c r="BB147">
        <f t="shared" si="3"/>
        <v>-56</v>
      </c>
    </row>
    <row r="148" spans="54:54" x14ac:dyDescent="0.35">
      <c r="BB148">
        <f t="shared" si="3"/>
        <v>-57</v>
      </c>
    </row>
    <row r="149" spans="54:54" x14ac:dyDescent="0.35">
      <c r="BB149">
        <f t="shared" si="3"/>
        <v>-58</v>
      </c>
    </row>
    <row r="150" spans="54:54" x14ac:dyDescent="0.35">
      <c r="BB150">
        <f t="shared" si="3"/>
        <v>-59</v>
      </c>
    </row>
    <row r="151" spans="54:54" x14ac:dyDescent="0.35">
      <c r="BB151">
        <f t="shared" si="3"/>
        <v>-60</v>
      </c>
    </row>
    <row r="152" spans="54:54" x14ac:dyDescent="0.35">
      <c r="BB152">
        <f t="shared" si="3"/>
        <v>-61</v>
      </c>
    </row>
    <row r="153" spans="54:54" x14ac:dyDescent="0.35">
      <c r="BB153">
        <f t="shared" si="3"/>
        <v>-62</v>
      </c>
    </row>
    <row r="154" spans="54:54" x14ac:dyDescent="0.35">
      <c r="BB154">
        <f t="shared" si="3"/>
        <v>-63</v>
      </c>
    </row>
    <row r="155" spans="54:54" x14ac:dyDescent="0.35">
      <c r="BB155">
        <f t="shared" si="3"/>
        <v>-64</v>
      </c>
    </row>
    <row r="156" spans="54:54" x14ac:dyDescent="0.35">
      <c r="BB156">
        <f t="shared" si="3"/>
        <v>-65</v>
      </c>
    </row>
    <row r="157" spans="54:54" x14ac:dyDescent="0.35">
      <c r="BB157">
        <f t="shared" si="3"/>
        <v>-66</v>
      </c>
    </row>
    <row r="158" spans="54:54" x14ac:dyDescent="0.35">
      <c r="BB158">
        <f t="shared" ref="BB158:BB175" si="4">BB157-1</f>
        <v>-67</v>
      </c>
    </row>
    <row r="159" spans="54:54" x14ac:dyDescent="0.35">
      <c r="BB159">
        <f t="shared" si="4"/>
        <v>-68</v>
      </c>
    </row>
    <row r="160" spans="54:54" x14ac:dyDescent="0.35">
      <c r="BB160">
        <f t="shared" si="4"/>
        <v>-69</v>
      </c>
    </row>
    <row r="161" spans="54:54" x14ac:dyDescent="0.35">
      <c r="BB161">
        <f t="shared" si="4"/>
        <v>-70</v>
      </c>
    </row>
    <row r="162" spans="54:54" x14ac:dyDescent="0.35">
      <c r="BB162">
        <f t="shared" si="4"/>
        <v>-71</v>
      </c>
    </row>
    <row r="163" spans="54:54" x14ac:dyDescent="0.35">
      <c r="BB163">
        <f t="shared" si="4"/>
        <v>-72</v>
      </c>
    </row>
    <row r="164" spans="54:54" x14ac:dyDescent="0.35">
      <c r="BB164">
        <f t="shared" si="4"/>
        <v>-73</v>
      </c>
    </row>
    <row r="165" spans="54:54" x14ac:dyDescent="0.35">
      <c r="BB165">
        <f t="shared" si="4"/>
        <v>-74</v>
      </c>
    </row>
    <row r="166" spans="54:54" x14ac:dyDescent="0.35">
      <c r="BB166">
        <f t="shared" si="4"/>
        <v>-75</v>
      </c>
    </row>
    <row r="167" spans="54:54" x14ac:dyDescent="0.35">
      <c r="BB167">
        <f t="shared" si="4"/>
        <v>-76</v>
      </c>
    </row>
    <row r="168" spans="54:54" x14ac:dyDescent="0.35">
      <c r="BB168">
        <f t="shared" si="4"/>
        <v>-77</v>
      </c>
    </row>
    <row r="169" spans="54:54" x14ac:dyDescent="0.35">
      <c r="BB169">
        <f t="shared" si="4"/>
        <v>-78</v>
      </c>
    </row>
    <row r="170" spans="54:54" x14ac:dyDescent="0.35">
      <c r="BB170">
        <f t="shared" si="4"/>
        <v>-79</v>
      </c>
    </row>
    <row r="171" spans="54:54" x14ac:dyDescent="0.35">
      <c r="BB171">
        <f t="shared" si="4"/>
        <v>-80</v>
      </c>
    </row>
    <row r="172" spans="54:54" x14ac:dyDescent="0.35">
      <c r="BB172">
        <f t="shared" si="4"/>
        <v>-81</v>
      </c>
    </row>
    <row r="173" spans="54:54" x14ac:dyDescent="0.35">
      <c r="BB173">
        <f t="shared" si="4"/>
        <v>-82</v>
      </c>
    </row>
    <row r="174" spans="54:54" x14ac:dyDescent="0.35">
      <c r="BB174">
        <f t="shared" si="4"/>
        <v>-83</v>
      </c>
    </row>
    <row r="175" spans="54:54" x14ac:dyDescent="0.35">
      <c r="BB175">
        <f t="shared" si="4"/>
        <v>-84</v>
      </c>
    </row>
  </sheetData>
  <sheetProtection password="E31B" sheet="1" formatCells="0" formatColumns="0" formatRows="0"/>
  <mergeCells count="175">
    <mergeCell ref="C56:M56"/>
    <mergeCell ref="C57:M57"/>
    <mergeCell ref="A52:M52"/>
    <mergeCell ref="A53:B53"/>
    <mergeCell ref="C53:M53"/>
    <mergeCell ref="A54:B54"/>
    <mergeCell ref="C54:M54"/>
    <mergeCell ref="A55:B55"/>
    <mergeCell ref="C55:M55"/>
    <mergeCell ref="A48:AU49"/>
    <mergeCell ref="AV48:AY49"/>
    <mergeCell ref="A50:AU51"/>
    <mergeCell ref="AV50:AZ50"/>
    <mergeCell ref="BA50:BA51"/>
    <mergeCell ref="AV51:AZ51"/>
    <mergeCell ref="V47:Y47"/>
    <mergeCell ref="Z47:AC47"/>
    <mergeCell ref="AD47:AG47"/>
    <mergeCell ref="AH47:AK47"/>
    <mergeCell ref="AL47:AO47"/>
    <mergeCell ref="AP47:AS47"/>
    <mergeCell ref="Z46:AC46"/>
    <mergeCell ref="AD46:AG46"/>
    <mergeCell ref="AH46:AK46"/>
    <mergeCell ref="AL46:AO46"/>
    <mergeCell ref="AP46:AS46"/>
    <mergeCell ref="A47:B47"/>
    <mergeCell ref="F47:I47"/>
    <mergeCell ref="J47:M47"/>
    <mergeCell ref="N47:Q47"/>
    <mergeCell ref="R47:U47"/>
    <mergeCell ref="A46:B46"/>
    <mergeCell ref="F46:I46"/>
    <mergeCell ref="J46:M46"/>
    <mergeCell ref="N46:Q46"/>
    <mergeCell ref="R46:U46"/>
    <mergeCell ref="V46:Y46"/>
    <mergeCell ref="Z44:AC44"/>
    <mergeCell ref="AD44:AG44"/>
    <mergeCell ref="AH44:AK44"/>
    <mergeCell ref="AL44:AO44"/>
    <mergeCell ref="AP44:AS44"/>
    <mergeCell ref="A45:AZ45"/>
    <mergeCell ref="A44:B44"/>
    <mergeCell ref="F44:I44"/>
    <mergeCell ref="J44:M44"/>
    <mergeCell ref="N44:Q44"/>
    <mergeCell ref="R44:U44"/>
    <mergeCell ref="V44:Y44"/>
    <mergeCell ref="V43:Y43"/>
    <mergeCell ref="Z43:AC43"/>
    <mergeCell ref="AD43:AG43"/>
    <mergeCell ref="AH43:AK43"/>
    <mergeCell ref="AL43:AO43"/>
    <mergeCell ref="AP43:AS43"/>
    <mergeCell ref="AD41:AG41"/>
    <mergeCell ref="AH41:AK41"/>
    <mergeCell ref="AL41:AO41"/>
    <mergeCell ref="AP41:AS41"/>
    <mergeCell ref="A42:AZ42"/>
    <mergeCell ref="A43:B43"/>
    <mergeCell ref="F43:I43"/>
    <mergeCell ref="J43:M43"/>
    <mergeCell ref="N43:Q43"/>
    <mergeCell ref="R43:U43"/>
    <mergeCell ref="AL40:AO40"/>
    <mergeCell ref="AP40:AS40"/>
    <mergeCell ref="BA40:BA49"/>
    <mergeCell ref="A41:B41"/>
    <mergeCell ref="F41:I41"/>
    <mergeCell ref="J41:M41"/>
    <mergeCell ref="N41:Q41"/>
    <mergeCell ref="R41:U41"/>
    <mergeCell ref="V41:Y41"/>
    <mergeCell ref="Z41:AC41"/>
    <mergeCell ref="N40:Q40"/>
    <mergeCell ref="R40:U40"/>
    <mergeCell ref="V40:Y40"/>
    <mergeCell ref="Z40:AC40"/>
    <mergeCell ref="AD40:AG40"/>
    <mergeCell ref="AH40:AK40"/>
    <mergeCell ref="A34:A35"/>
    <mergeCell ref="A36:A37"/>
    <mergeCell ref="A38:A39"/>
    <mergeCell ref="A40:B40"/>
    <mergeCell ref="F40:I40"/>
    <mergeCell ref="J40:M40"/>
    <mergeCell ref="Z33:AC33"/>
    <mergeCell ref="AD33:AG33"/>
    <mergeCell ref="AH33:AK33"/>
    <mergeCell ref="AL33:AO33"/>
    <mergeCell ref="AP33:AS33"/>
    <mergeCell ref="AT33:AY33"/>
    <mergeCell ref="C33:E33"/>
    <mergeCell ref="F33:I33"/>
    <mergeCell ref="J33:M33"/>
    <mergeCell ref="N33:Q33"/>
    <mergeCell ref="R33:U33"/>
    <mergeCell ref="V33:Y33"/>
    <mergeCell ref="A21:A22"/>
    <mergeCell ref="A23:A24"/>
    <mergeCell ref="A25:A26"/>
    <mergeCell ref="A27:A28"/>
    <mergeCell ref="A29:A30"/>
    <mergeCell ref="A31:A32"/>
    <mergeCell ref="Z17:AC17"/>
    <mergeCell ref="AD17:AG17"/>
    <mergeCell ref="AH17:AK17"/>
    <mergeCell ref="AL17:AO17"/>
    <mergeCell ref="AP17:AS17"/>
    <mergeCell ref="A19:A20"/>
    <mergeCell ref="AW16:AW18"/>
    <mergeCell ref="AX16:AX18"/>
    <mergeCell ref="AY16:AY18"/>
    <mergeCell ref="AZ16:AZ18"/>
    <mergeCell ref="BA16:BA39"/>
    <mergeCell ref="F17:I17"/>
    <mergeCell ref="J17:M17"/>
    <mergeCell ref="N17:Q17"/>
    <mergeCell ref="R17:U17"/>
    <mergeCell ref="V17:Y17"/>
    <mergeCell ref="AH16:AK16"/>
    <mergeCell ref="AL16:AO16"/>
    <mergeCell ref="AP16:AS16"/>
    <mergeCell ref="AT16:AT18"/>
    <mergeCell ref="AU16:AU18"/>
    <mergeCell ref="AV16:AV18"/>
    <mergeCell ref="J16:M16"/>
    <mergeCell ref="N16:Q16"/>
    <mergeCell ref="R16:U16"/>
    <mergeCell ref="V16:Y16"/>
    <mergeCell ref="Z16:AC16"/>
    <mergeCell ref="AD16:AG16"/>
    <mergeCell ref="A12:C12"/>
    <mergeCell ref="D12:E12"/>
    <mergeCell ref="F12:J12"/>
    <mergeCell ref="K12:O12"/>
    <mergeCell ref="A13:BA15"/>
    <mergeCell ref="A16:B18"/>
    <mergeCell ref="C16:C18"/>
    <mergeCell ref="D16:D18"/>
    <mergeCell ref="E16:E18"/>
    <mergeCell ref="F16:I16"/>
    <mergeCell ref="A10:C10"/>
    <mergeCell ref="D10:E10"/>
    <mergeCell ref="F10:J10"/>
    <mergeCell ref="K10:O10"/>
    <mergeCell ref="A11:C11"/>
    <mergeCell ref="D11:E11"/>
    <mergeCell ref="F11:J11"/>
    <mergeCell ref="K11:O11"/>
    <mergeCell ref="D8:E8"/>
    <mergeCell ref="F8:J8"/>
    <mergeCell ref="K8:O8"/>
    <mergeCell ref="A9:C9"/>
    <mergeCell ref="D9:E9"/>
    <mergeCell ref="F9:J9"/>
    <mergeCell ref="K9:O9"/>
    <mergeCell ref="A5:C5"/>
    <mergeCell ref="D5:BA5"/>
    <mergeCell ref="A6:C6"/>
    <mergeCell ref="D6:BA6"/>
    <mergeCell ref="A7:C7"/>
    <mergeCell ref="D7:E7"/>
    <mergeCell ref="F7:J7"/>
    <mergeCell ref="K7:O7"/>
    <mergeCell ref="P7:BA12"/>
    <mergeCell ref="A8:C8"/>
    <mergeCell ref="A2:BA2"/>
    <mergeCell ref="A3:C3"/>
    <mergeCell ref="D3:E3"/>
    <mergeCell ref="G3:L3"/>
    <mergeCell ref="N3:BA3"/>
    <mergeCell ref="A4:C4"/>
    <mergeCell ref="D4:BA4"/>
  </mergeCells>
  <conditionalFormatting sqref="AZ44">
    <cfRule type="cellIs" dxfId="36" priority="10" operator="greaterThan">
      <formula>$AZ$41*0.9</formula>
    </cfRule>
  </conditionalFormatting>
  <conditionalFormatting sqref="AZ47">
    <cfRule type="expression" dxfId="35" priority="37">
      <formula>AZ46+AZ47&lt;&gt;AZ44</formula>
    </cfRule>
  </conditionalFormatting>
  <conditionalFormatting sqref="C19:AY19">
    <cfRule type="containsText" dxfId="34" priority="36" operator="containsText" text="X">
      <formula>NOT(ISERROR(SEARCH("X",C19)))</formula>
    </cfRule>
  </conditionalFormatting>
  <conditionalFormatting sqref="C32:AY32">
    <cfRule type="expression" dxfId="33" priority="18">
      <formula>AND(C32="X",C31&lt;&gt;"X")</formula>
    </cfRule>
    <cfRule type="containsText" dxfId="32" priority="35" operator="containsText" text="X">
      <formula>NOT(ISERROR(SEARCH("X",C32)))</formula>
    </cfRule>
  </conditionalFormatting>
  <conditionalFormatting sqref="C22:AY22">
    <cfRule type="expression" dxfId="31" priority="33">
      <formula>AND(C22="X",C21&lt;&gt;"X")</formula>
    </cfRule>
    <cfRule type="containsText" dxfId="30" priority="34" operator="containsText" text="X">
      <formula>NOT(ISERROR(SEARCH("X",C22)))</formula>
    </cfRule>
  </conditionalFormatting>
  <conditionalFormatting sqref="C21:AY21">
    <cfRule type="containsText" dxfId="29" priority="32" operator="containsText" text="X">
      <formula>NOT(ISERROR(SEARCH("X",C21)))</formula>
    </cfRule>
  </conditionalFormatting>
  <conditionalFormatting sqref="C23:AY23">
    <cfRule type="containsText" dxfId="28" priority="31" operator="containsText" text="X">
      <formula>NOT(ISERROR(SEARCH("X",C23)))</formula>
    </cfRule>
  </conditionalFormatting>
  <conditionalFormatting sqref="C24:AY24">
    <cfRule type="expression" dxfId="27" priority="20">
      <formula>AND(C24="X",C23&lt;&gt;"X")</formula>
    </cfRule>
    <cfRule type="containsText" dxfId="26" priority="30" operator="containsText" text="X">
      <formula>NOT(ISERROR(SEARCH("X",C24)))</formula>
    </cfRule>
  </conditionalFormatting>
  <conditionalFormatting sqref="C26:AY26">
    <cfRule type="expression" dxfId="25" priority="23">
      <formula>AND(C26="X",C25&lt;&gt;"X")</formula>
    </cfRule>
    <cfRule type="containsText" dxfId="24" priority="29" operator="containsText" text="X">
      <formula>NOT(ISERROR(SEARCH("X",C26)))</formula>
    </cfRule>
  </conditionalFormatting>
  <conditionalFormatting sqref="C28:AY28">
    <cfRule type="expression" dxfId="23" priority="21">
      <formula>AND(C28="X",C27&lt;&gt;"X")</formula>
    </cfRule>
    <cfRule type="containsText" dxfId="22" priority="28" operator="containsText" text="X">
      <formula>NOT(ISERROR(SEARCH("X",C28)))</formula>
    </cfRule>
  </conditionalFormatting>
  <conditionalFormatting sqref="C30:AY30">
    <cfRule type="expression" dxfId="21" priority="19">
      <formula>AND(C30="X",C29&lt;&gt;"X")</formula>
    </cfRule>
    <cfRule type="containsText" dxfId="20" priority="27" operator="containsText" text="X">
      <formula>NOT(ISERROR(SEARCH("X",C30)))</formula>
    </cfRule>
  </conditionalFormatting>
  <conditionalFormatting sqref="C37:AY37">
    <cfRule type="expression" dxfId="19" priority="11">
      <formula>AND(C37="X",C36&lt;&gt;"X")</formula>
    </cfRule>
    <cfRule type="containsText" dxfId="18" priority="26" operator="containsText" text="X">
      <formula>NOT(ISERROR(SEARCH("X",C37)))</formula>
    </cfRule>
  </conditionalFormatting>
  <conditionalFormatting sqref="C35:AY35">
    <cfRule type="expression" dxfId="17" priority="12">
      <formula>AND(C35="X",C34&lt;&gt;"X")</formula>
    </cfRule>
    <cfRule type="containsText" dxfId="16" priority="25" operator="containsText" text="X">
      <formula>NOT(ISERROR(SEARCH("X",C35)))</formula>
    </cfRule>
  </conditionalFormatting>
  <conditionalFormatting sqref="C25:AY25">
    <cfRule type="containsText" dxfId="15" priority="24" operator="containsText" text="X">
      <formula>NOT(ISERROR(SEARCH("X",C25)))</formula>
    </cfRule>
  </conditionalFormatting>
  <conditionalFormatting sqref="C27:AY27">
    <cfRule type="containsText" dxfId="14" priority="22" operator="containsText" text="X">
      <formula>NOT(ISERROR(SEARCH("X",C27)))</formula>
    </cfRule>
  </conditionalFormatting>
  <conditionalFormatting sqref="C31:AY31">
    <cfRule type="containsText" dxfId="13" priority="17" operator="containsText" text="X">
      <formula>NOT(ISERROR(SEARCH("X",C31)))</formula>
    </cfRule>
  </conditionalFormatting>
  <conditionalFormatting sqref="C29:AY29">
    <cfRule type="containsText" dxfId="12" priority="16" operator="containsText" text="X">
      <formula>NOT(ISERROR(SEARCH("X",C29)))</formula>
    </cfRule>
  </conditionalFormatting>
  <conditionalFormatting sqref="C34:AY34">
    <cfRule type="containsText" dxfId="11" priority="15" operator="containsText" text="X">
      <formula>NOT(ISERROR(SEARCH("X",C34)))</formula>
    </cfRule>
  </conditionalFormatting>
  <conditionalFormatting sqref="C36:AY36">
    <cfRule type="containsText" dxfId="10" priority="14" operator="containsText" text="X">
      <formula>NOT(ISERROR(SEARCH("X",C36)))</formula>
    </cfRule>
  </conditionalFormatting>
  <conditionalFormatting sqref="C38:AY38">
    <cfRule type="containsText" dxfId="9" priority="13" operator="containsText" text="X">
      <formula>NOT(ISERROR(SEARCH("X",C38)))</formula>
    </cfRule>
  </conditionalFormatting>
  <conditionalFormatting sqref="C39:AY39">
    <cfRule type="expression" dxfId="8" priority="8">
      <formula>AND(C39="X",C38&lt;&gt;"X")</formula>
    </cfRule>
    <cfRule type="containsText" dxfId="7" priority="9" operator="containsText" text="X">
      <formula>NOT(ISERROR(SEARCH("X",C39)))</formula>
    </cfRule>
  </conditionalFormatting>
  <conditionalFormatting sqref="C20:AY20">
    <cfRule type="expression" dxfId="6" priority="6">
      <formula>AND(C20="X",C19&lt;&gt;"X")</formula>
    </cfRule>
    <cfRule type="containsText" dxfId="5" priority="7" operator="containsText" text="x">
      <formula>NOT(ISERROR(SEARCH("x",C20)))</formula>
    </cfRule>
  </conditionalFormatting>
  <conditionalFormatting sqref="AZ43">
    <cfRule type="cellIs" dxfId="4" priority="5" operator="greaterThan">
      <formula>$AZ$40*0.9</formula>
    </cfRule>
  </conditionalFormatting>
  <conditionalFormatting sqref="AZ48">
    <cfRule type="cellIs" dxfId="3" priority="4" operator="notEqual">
      <formula>$AZ$44</formula>
    </cfRule>
  </conditionalFormatting>
  <conditionalFormatting sqref="AZ49">
    <cfRule type="containsText" dxfId="2" priority="3" operator="containsText" text="Fehler*">
      <formula>NOT(ISERROR(SEARCH("Fehler*",AZ49)))</formula>
    </cfRule>
  </conditionalFormatting>
  <conditionalFormatting sqref="AV50:AZ50">
    <cfRule type="containsText" dxfId="1" priority="2" operator="containsText" text="Fehlercode">
      <formula>NOT(ISERROR(SEARCH("Fehlercode",AV50)))</formula>
    </cfRule>
  </conditionalFormatting>
  <conditionalFormatting sqref="AV51:AZ51">
    <cfRule type="containsText" dxfId="0" priority="1" operator="containsText" text="Fehler">
      <formula>NOT(ISERROR(SEARCH("Fehler",AV51)))</formula>
    </cfRule>
  </conditionalFormatting>
  <dataValidations count="7">
    <dataValidation type="date" allowBlank="1" showInputMessage="1" showErrorMessage="1" errorTitle="Bitte um Beachtung !!!" error="Das Datum muss zwischen dem 01.02.2021 und dem 31.12.2038 liegen." sqref="K9:K12 F9:F12" xr:uid="{6212F96E-7F58-4CA2-8C7C-C31FE0E1504F}">
      <formula1>44228</formula1>
      <formula2>50770</formula2>
    </dataValidation>
    <dataValidation type="list" allowBlank="1" showDropDown="1" showInputMessage="1" showErrorMessage="1" errorTitle="Bitte um Beachtung !!!" error="Kennzeichnung auschließlich durch x oder X !" sqref="C19:AY32" xr:uid="{18191D83-76F4-4550-A419-37D81CF7AF46}">
      <formula1>"x,X"</formula1>
    </dataValidation>
    <dataValidation type="list" allowBlank="1" showDropDown="1" showInputMessage="1" showErrorMessage="1" errorTitle="Bitte um Beachtung !!!" error="Kennzeichnung ausschließlich durch x oder X !" sqref="C34:AY39" xr:uid="{968EC265-2410-4816-8EE4-7B6333AD0431}">
      <formula1>"x,X"</formula1>
    </dataValidation>
    <dataValidation type="list" allowBlank="1" showDropDown="1" showInputMessage="1" showErrorMessage="1" errorTitle="Bitte um Beachtung !!!" error="Nur Zahlenwerte 1,2... eintragen !" sqref="AZ19" xr:uid="{DEE9DF64-3B19-4695-BFCB-E728B6AE786C}">
      <formula1>"1,2,3,4,5,6,7:8:9,0"</formula1>
    </dataValidation>
    <dataValidation type="list" allowBlank="1" showDropDown="1" showInputMessage="1" showErrorMessage="1" errorTitle="Bitte um Beachtung !!!" error="Bitte nur Zahlenwerte von -84 bis 84 eintragen !" sqref="AZ20:AZ39" xr:uid="{7420BC3C-A6F3-45AF-A56B-2DAFE0D106DD}">
      <formula1>$BB$4:$BB$175</formula1>
    </dataValidation>
    <dataValidation allowBlank="1" showInputMessage="1" showErrorMessage="1" promptTitle="Zahlenformat" prompt="Bitte die Zahlen in EUR eintragen, Umwandlung in Mio. EUR erfolgt systemisch." sqref="C40:AY41 C43:AY44 C46:AY47" xr:uid="{EFD98007-2F2B-4E0B-B5B5-339615ECD792}"/>
    <dataValidation type="list" allowBlank="1" showInputMessage="1" showErrorMessage="1" sqref="F3 M3 D8 D10:D12" xr:uid="{0DE43B52-C75B-4517-B869-3F98DAF8A783}">
      <formula1>$BB$2:$BB$3</formula1>
    </dataValidation>
  </dataValidations>
  <printOptions horizontalCentered="1" verticalCentered="1"/>
  <pageMargins left="0.51181102362204722" right="0.51181102362204722" top="0.78740157480314965" bottom="0.78740157480314965" header="0.31496062992125984" footer="0.31496062992125984"/>
  <pageSetup paperSize="8"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43F5F-42D5-47E5-8D5A-900E66546970}">
  <dimension ref="B2:B60"/>
  <sheetViews>
    <sheetView showGridLines="0" workbookViewId="0">
      <selection activeCell="C5" sqref="C5"/>
    </sheetView>
  </sheetViews>
  <sheetFormatPr baseColWidth="10" defaultRowHeight="14.5" x14ac:dyDescent="0.35"/>
  <sheetData>
    <row r="2" spans="2:2" ht="18.5" x14ac:dyDescent="0.45">
      <c r="B2" s="345" t="s">
        <v>193</v>
      </c>
    </row>
    <row r="4" spans="2:2" x14ac:dyDescent="0.35">
      <c r="B4" s="346" t="s">
        <v>194</v>
      </c>
    </row>
    <row r="5" spans="2:2" x14ac:dyDescent="0.35">
      <c r="B5" s="347" t="s">
        <v>195</v>
      </c>
    </row>
    <row r="6" spans="2:2" x14ac:dyDescent="0.35">
      <c r="B6" s="348" t="s">
        <v>196</v>
      </c>
    </row>
    <row r="7" spans="2:2" x14ac:dyDescent="0.35">
      <c r="B7" s="349" t="s">
        <v>197</v>
      </c>
    </row>
    <row r="8" spans="2:2" x14ac:dyDescent="0.35">
      <c r="B8" s="349" t="s">
        <v>198</v>
      </c>
    </row>
    <row r="9" spans="2:2" x14ac:dyDescent="0.35">
      <c r="B9" s="349" t="s">
        <v>199</v>
      </c>
    </row>
    <row r="10" spans="2:2" x14ac:dyDescent="0.35">
      <c r="B10" s="347" t="s">
        <v>200</v>
      </c>
    </row>
    <row r="11" spans="2:2" x14ac:dyDescent="0.35">
      <c r="B11" s="348" t="s">
        <v>201</v>
      </c>
    </row>
    <row r="12" spans="2:2" x14ac:dyDescent="0.35">
      <c r="B12" s="349" t="s">
        <v>202</v>
      </c>
    </row>
    <row r="13" spans="2:2" x14ac:dyDescent="0.35">
      <c r="B13" s="349" t="s">
        <v>203</v>
      </c>
    </row>
    <row r="14" spans="2:2" x14ac:dyDescent="0.35">
      <c r="B14" s="349" t="s">
        <v>204</v>
      </c>
    </row>
    <row r="15" spans="2:2" x14ac:dyDescent="0.35">
      <c r="B15" s="348" t="s">
        <v>205</v>
      </c>
    </row>
    <row r="16" spans="2:2" x14ac:dyDescent="0.35">
      <c r="B16" s="349" t="s">
        <v>206</v>
      </c>
    </row>
    <row r="17" spans="2:2" x14ac:dyDescent="0.35">
      <c r="B17" s="349" t="s">
        <v>207</v>
      </c>
    </row>
    <row r="18" spans="2:2" x14ac:dyDescent="0.35">
      <c r="B18" s="349" t="s">
        <v>208</v>
      </c>
    </row>
    <row r="19" spans="2:2" x14ac:dyDescent="0.35">
      <c r="B19" s="348" t="s">
        <v>209</v>
      </c>
    </row>
    <row r="20" spans="2:2" x14ac:dyDescent="0.35">
      <c r="B20" s="349" t="s">
        <v>210</v>
      </c>
    </row>
    <row r="21" spans="2:2" x14ac:dyDescent="0.35">
      <c r="B21" s="348" t="s">
        <v>211</v>
      </c>
    </row>
    <row r="22" spans="2:2" x14ac:dyDescent="0.35">
      <c r="B22" s="349" t="s">
        <v>212</v>
      </c>
    </row>
    <row r="23" spans="2:2" x14ac:dyDescent="0.35">
      <c r="B23" s="349" t="s">
        <v>213</v>
      </c>
    </row>
    <row r="24" spans="2:2" x14ac:dyDescent="0.35">
      <c r="B24" s="349" t="s">
        <v>214</v>
      </c>
    </row>
    <row r="25" spans="2:2" x14ac:dyDescent="0.35">
      <c r="B25" s="349" t="s">
        <v>215</v>
      </c>
    </row>
    <row r="26" spans="2:2" x14ac:dyDescent="0.35">
      <c r="B26" s="349" t="s">
        <v>216</v>
      </c>
    </row>
    <row r="27" spans="2:2" x14ac:dyDescent="0.35">
      <c r="B27" s="347" t="s">
        <v>217</v>
      </c>
    </row>
    <row r="28" spans="2:2" x14ac:dyDescent="0.35">
      <c r="B28" s="348" t="s">
        <v>218</v>
      </c>
    </row>
    <row r="29" spans="2:2" x14ac:dyDescent="0.35">
      <c r="B29" s="349" t="s">
        <v>219</v>
      </c>
    </row>
    <row r="30" spans="2:2" x14ac:dyDescent="0.35">
      <c r="B30" s="349" t="s">
        <v>220</v>
      </c>
    </row>
    <row r="31" spans="2:2" x14ac:dyDescent="0.35">
      <c r="B31" s="349" t="s">
        <v>221</v>
      </c>
    </row>
    <row r="32" spans="2:2" x14ac:dyDescent="0.35">
      <c r="B32" s="349" t="s">
        <v>222</v>
      </c>
    </row>
    <row r="33" spans="2:2" x14ac:dyDescent="0.35">
      <c r="B33" s="350"/>
    </row>
    <row r="34" spans="2:2" x14ac:dyDescent="0.35">
      <c r="B34" s="346" t="s">
        <v>223</v>
      </c>
    </row>
    <row r="35" spans="2:2" x14ac:dyDescent="0.35">
      <c r="B35" s="347" t="s">
        <v>195</v>
      </c>
    </row>
    <row r="36" spans="2:2" x14ac:dyDescent="0.35">
      <c r="B36" s="348" t="s">
        <v>224</v>
      </c>
    </row>
    <row r="37" spans="2:2" x14ac:dyDescent="0.35">
      <c r="B37" s="349" t="s">
        <v>225</v>
      </c>
    </row>
    <row r="38" spans="2:2" x14ac:dyDescent="0.35">
      <c r="B38" s="349" t="s">
        <v>226</v>
      </c>
    </row>
    <row r="39" spans="2:2" x14ac:dyDescent="0.35">
      <c r="B39" s="347" t="s">
        <v>227</v>
      </c>
    </row>
    <row r="40" spans="2:2" x14ac:dyDescent="0.35">
      <c r="B40" s="348" t="s">
        <v>228</v>
      </c>
    </row>
    <row r="41" spans="2:2" x14ac:dyDescent="0.35">
      <c r="B41" s="349" t="s">
        <v>229</v>
      </c>
    </row>
    <row r="42" spans="2:2" x14ac:dyDescent="0.35">
      <c r="B42" s="349" t="s">
        <v>230</v>
      </c>
    </row>
    <row r="43" spans="2:2" x14ac:dyDescent="0.35">
      <c r="B43" s="349" t="s">
        <v>231</v>
      </c>
    </row>
    <row r="44" spans="2:2" x14ac:dyDescent="0.35">
      <c r="B44" s="347" t="s">
        <v>217</v>
      </c>
    </row>
    <row r="45" spans="2:2" x14ac:dyDescent="0.35">
      <c r="B45" s="348" t="s">
        <v>232</v>
      </c>
    </row>
    <row r="46" spans="2:2" x14ac:dyDescent="0.35">
      <c r="B46" s="349" t="s">
        <v>233</v>
      </c>
    </row>
    <row r="47" spans="2:2" x14ac:dyDescent="0.35">
      <c r="B47" s="349" t="s">
        <v>234</v>
      </c>
    </row>
    <row r="48" spans="2:2" x14ac:dyDescent="0.35">
      <c r="B48" s="349" t="s">
        <v>235</v>
      </c>
    </row>
    <row r="49" spans="2:2" x14ac:dyDescent="0.35">
      <c r="B49" s="351"/>
    </row>
    <row r="50" spans="2:2" x14ac:dyDescent="0.35">
      <c r="B50" s="346" t="s">
        <v>236</v>
      </c>
    </row>
    <row r="51" spans="2:2" x14ac:dyDescent="0.35">
      <c r="B51" s="347" t="s">
        <v>195</v>
      </c>
    </row>
    <row r="52" spans="2:2" x14ac:dyDescent="0.35">
      <c r="B52" s="348" t="s">
        <v>237</v>
      </c>
    </row>
    <row r="53" spans="2:2" x14ac:dyDescent="0.35">
      <c r="B53" s="349" t="s">
        <v>238</v>
      </c>
    </row>
    <row r="54" spans="2:2" x14ac:dyDescent="0.35">
      <c r="B54" s="349" t="s">
        <v>239</v>
      </c>
    </row>
    <row r="55" spans="2:2" x14ac:dyDescent="0.35">
      <c r="B55" s="347" t="s">
        <v>227</v>
      </c>
    </row>
    <row r="56" spans="2:2" x14ac:dyDescent="0.35">
      <c r="B56" s="348" t="s">
        <v>240</v>
      </c>
    </row>
    <row r="57" spans="2:2" x14ac:dyDescent="0.35">
      <c r="B57" s="349" t="s">
        <v>241</v>
      </c>
    </row>
    <row r="58" spans="2:2" x14ac:dyDescent="0.35">
      <c r="B58" s="347" t="s">
        <v>217</v>
      </c>
    </row>
    <row r="59" spans="2:2" x14ac:dyDescent="0.35">
      <c r="B59" s="348" t="s">
        <v>242</v>
      </c>
    </row>
    <row r="60" spans="2:2" x14ac:dyDescent="0.35">
      <c r="B60" s="349" t="s">
        <v>243</v>
      </c>
    </row>
  </sheetData>
  <sheetProtection password="CC65"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3245544252E7842AAB9DB724A9F0FFC" ma:contentTypeVersion="0" ma:contentTypeDescription="Ein neues Dokument erstellen." ma:contentTypeScope="" ma:versionID="36a5844f33387e32b3d4c916927d2c20">
  <xsd:schema xmlns:xsd="http://www.w3.org/2001/XMLSchema" xmlns:xs="http://www.w3.org/2001/XMLSchema" xmlns:p="http://schemas.microsoft.com/office/2006/metadata/properties" targetNamespace="http://schemas.microsoft.com/office/2006/metadata/properties" ma:root="true" ma:fieldsID="ddf8a6d264d6bbc51d6214516dd3d0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36A0B-2250-4763-889B-1016CE0457FB}">
  <ds:schemaRefs>
    <ds:schemaRef ds:uri="http://schemas.microsoft.com/sharepoint/v3/contenttype/forms"/>
  </ds:schemaRefs>
</ds:datastoreItem>
</file>

<file path=customXml/itemProps2.xml><?xml version="1.0" encoding="utf-8"?>
<ds:datastoreItem xmlns:ds="http://schemas.openxmlformats.org/officeDocument/2006/customXml" ds:itemID="{8A3365AB-55E3-4122-AF3A-1B912A747BDC}">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9E806C89-BAB6-49AD-93C6-C7CBDA45F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Indikatoren</vt:lpstr>
      <vt:lpstr>Liste Output Indikatoren</vt:lpstr>
      <vt:lpstr>Kostenplanung</vt:lpstr>
      <vt:lpstr>Projektplan</vt:lpstr>
      <vt:lpstr>Musterbeispiel</vt:lpstr>
      <vt:lpstr>Erläuterungen</vt:lpstr>
      <vt:lpstr>Musterbeispiel!Druckbereich</vt:lpstr>
      <vt:lpstr>Projektplan!Druckbereich</vt:lpstr>
    </vt:vector>
  </TitlesOfParts>
  <Manager/>
  <Company>Investitionsbank Sachsen-Anhalt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Leupold, Andreas</dc:creator>
  <cp:keywords/>
  <dc:description/>
  <cp:lastModifiedBy>HaebererJ</cp:lastModifiedBy>
  <cp:revision/>
  <dcterms:created xsi:type="dcterms:W3CDTF">2023-05-24T05:00:48Z</dcterms:created>
  <dcterms:modified xsi:type="dcterms:W3CDTF">2025-04-04T09:49:55Z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0x01010043245544252E7842AAB9DB724A9F0FFC</vt:lpwstr>
  </property>
</Properties>
</file>