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7.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G:\Abteilungen\EU-VB\2021-2027\46805_Durchführung_ESIF\Erlasse\E_Textbausteine\VERSION_1.4_Erlass_Textbausteine\Anhänge_überarbeitet\Anhang 2\"/>
    </mc:Choice>
  </mc:AlternateContent>
  <workbookProtection workbookAlgorithmName="SHA-512" workbookHashValue="SGZp3o+DzUxLTO6pUiHuP1bWkixSenPpZoflfxqGJQtItWLHYoJYL2DyhWwp0BCJ+hL4y3m3UtobbvOK9vW/gA==" workbookSaltValue="CpxmulwLfG/lKWKgUm8Vkg==" workbookSpinCount="100000" lockStructure="1"/>
  <bookViews>
    <workbookView xWindow="0" yWindow="0" windowWidth="38400" windowHeight="17100" tabRatio="821"/>
  </bookViews>
  <sheets>
    <sheet name="1 Einführung" sheetId="3" r:id="rId1"/>
    <sheet name="2 Klimaneutralität" sheetId="25" r:id="rId2"/>
    <sheet name="3 Klimaresilienz" sheetId="24" r:id="rId3"/>
    <sheet name="3.1 Überflutung" sheetId="20" r:id="rId4"/>
    <sheet name="3.2 Hitze" sheetId="21" r:id="rId5"/>
    <sheet name="3.3 Dürre" sheetId="22" r:id="rId6"/>
    <sheet name="3.4 Sturm" sheetId="19" r:id="rId7"/>
    <sheet name="3.5 Ressourcenschonendes Bauen" sheetId="23" r:id="rId8"/>
    <sheet name="4 Erklärung" sheetId="26" r:id="rId9"/>
    <sheet name="FAQ" sheetId="27" r:id="rId10"/>
  </sheets>
  <definedNames>
    <definedName name="_ftn1" localSheetId="0">'1 Einführung'!$M$20</definedName>
    <definedName name="_ftn2" localSheetId="3">'3.1 Überflutung'!#REF!</definedName>
    <definedName name="_ftnref1" localSheetId="0">'1 Einführung'!$M$9</definedName>
    <definedName name="_ftnref2" localSheetId="3">'3.1 Überflutung'!$B$13</definedName>
    <definedName name="_Ref153958825" localSheetId="3">'3.1 Überflutung'!$B$13</definedName>
    <definedName name="_xlnm.Print_Area" localSheetId="0">'1 Einführung'!$A$1:$K$81</definedName>
    <definedName name="_xlnm.Print_Area" localSheetId="1">'2 Klimaneutralität'!$A$1:$I$168</definedName>
    <definedName name="_xlnm.Print_Area" localSheetId="2">'3 Klimaresilienz'!$A$1:$L$46</definedName>
    <definedName name="_xlnm.Print_Area" localSheetId="3">'3.1 Überflutung'!$A$1:$L$81</definedName>
    <definedName name="OLE_LINK3" localSheetId="3">'3.1 Überflutung'!$B$1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3" l="1"/>
  <c r="A76" i="3"/>
  <c r="C20" i="19"/>
  <c r="B18" i="19"/>
  <c r="C16" i="19"/>
  <c r="C18" i="22"/>
  <c r="B16" i="22"/>
  <c r="C14" i="22"/>
  <c r="B25" i="21"/>
  <c r="B27" i="21"/>
  <c r="B29" i="21"/>
  <c r="B38" i="20" l="1"/>
  <c r="B36" i="20"/>
  <c r="B34" i="20"/>
  <c r="B23" i="20"/>
  <c r="B71" i="3" l="1"/>
  <c r="B105" i="25"/>
  <c r="B57" i="25" l="1"/>
  <c r="K121" i="25" l="1"/>
  <c r="J121" i="25"/>
  <c r="G139" i="25" l="1"/>
  <c r="Q99" i="25" a="1"/>
  <c r="Q99" i="25" s="1"/>
  <c r="P99" i="25" a="1"/>
  <c r="P99" i="25" s="1"/>
  <c r="Q122" i="25" l="1"/>
  <c r="Q119" i="25"/>
  <c r="Q103" i="25"/>
  <c r="Q106" i="25"/>
  <c r="Q113" i="25"/>
  <c r="Q120" i="25"/>
  <c r="Q111" i="25"/>
  <c r="Q126" i="25"/>
  <c r="Q118" i="25"/>
  <c r="Q110" i="25"/>
  <c r="Q102" i="25"/>
  <c r="Q125" i="25"/>
  <c r="Q117" i="25"/>
  <c r="Q109" i="25"/>
  <c r="Q101" i="25"/>
  <c r="Q121" i="25"/>
  <c r="Q128" i="25"/>
  <c r="Q104" i="25"/>
  <c r="Q124" i="25"/>
  <c r="Q116" i="25"/>
  <c r="Q108" i="25"/>
  <c r="Q100" i="25"/>
  <c r="J123" i="25" s="1"/>
  <c r="Q114" i="25"/>
  <c r="Q105" i="25"/>
  <c r="Q112" i="25"/>
  <c r="Q127" i="25"/>
  <c r="Q123" i="25"/>
  <c r="Q115" i="25"/>
  <c r="Q107" i="25"/>
  <c r="P122" i="25"/>
  <c r="P114" i="25"/>
  <c r="P106" i="25"/>
  <c r="P121" i="25"/>
  <c r="P113" i="25"/>
  <c r="P105" i="25"/>
  <c r="P128" i="25"/>
  <c r="P120" i="25"/>
  <c r="P112" i="25"/>
  <c r="P104" i="25"/>
  <c r="P127" i="25"/>
  <c r="P119" i="25"/>
  <c r="P111" i="25"/>
  <c r="P103" i="25"/>
  <c r="P126" i="25"/>
  <c r="P118" i="25"/>
  <c r="P110" i="25"/>
  <c r="P102" i="25"/>
  <c r="P125" i="25"/>
  <c r="P117" i="25"/>
  <c r="P109" i="25"/>
  <c r="P101" i="25"/>
  <c r="P124" i="25"/>
  <c r="P116" i="25"/>
  <c r="P108" i="25"/>
  <c r="P100" i="25"/>
  <c r="P123" i="25"/>
  <c r="P115" i="25"/>
  <c r="P107" i="25"/>
  <c r="F142" i="25" l="1"/>
  <c r="A78" i="3" l="1"/>
  <c r="B77" i="3" s="1"/>
  <c r="B61" i="3" l="1"/>
</calcChain>
</file>

<file path=xl/sharedStrings.xml><?xml version="1.0" encoding="utf-8"?>
<sst xmlns="http://schemas.openxmlformats.org/spreadsheetml/2006/main" count="282" uniqueCount="208">
  <si>
    <t>Monetarisierung der THG-Emissionen</t>
  </si>
  <si>
    <t>von</t>
  </si>
  <si>
    <t>bis</t>
  </si>
  <si>
    <t>€/Jahr</t>
  </si>
  <si>
    <t>n.v.</t>
  </si>
  <si>
    <t>n.v</t>
  </si>
  <si>
    <t>Grundsatz "Energieeffizienz an erster Stelle"</t>
  </si>
  <si>
    <t>Phase 1: Prüfung</t>
  </si>
  <si>
    <t>Phase 2: Detaillierte Analyse</t>
  </si>
  <si>
    <t>Jahre</t>
  </si>
  <si>
    <t>Lebenszyklus des Vorhabens:</t>
  </si>
  <si>
    <t>Erwartete Lebensdauer der Infrastrukturinvestition:</t>
  </si>
  <si>
    <t>Absolute Emissionen (gesamt):</t>
  </si>
  <si>
    <t>Scope 3 (vor-/nachgelagerte Wertschöpfungskette):</t>
  </si>
  <si>
    <t>Absolute Treibhausgasemissionen (Berechnungen beiliegend):</t>
  </si>
  <si>
    <t>Summe Scope 1 + 2:</t>
  </si>
  <si>
    <t>Deponien für Siedlungsabfälle</t>
  </si>
  <si>
    <t>Bergbau und Grundmetalle</t>
  </si>
  <si>
    <t>Mechanisch-biologische Abfallbehandlungsanlagen</t>
  </si>
  <si>
    <t>Verbrennungsanlagen für Siedlungsabfälle</t>
  </si>
  <si>
    <t>Erneuerbare Energiequellen</t>
  </si>
  <si>
    <t>Arzneimittel und Biotechnologie</t>
  </si>
  <si>
    <t>Chemikalien und Raffination</t>
  </si>
  <si>
    <t>Glasproduktion</t>
  </si>
  <si>
    <t>Zellstoff- und Papierindustrie</t>
  </si>
  <si>
    <t>Zement- und Kalkherstellung</t>
  </si>
  <si>
    <t>Lade- und Betankungsinfrastruktur auf Basis erneuerbarer Energieträger</t>
  </si>
  <si>
    <t>Große Kläranlagen</t>
  </si>
  <si>
    <t>Regenwasser- und Abwassersammelnetze</t>
  </si>
  <si>
    <t>Spalten nicht überschreiben</t>
  </si>
  <si>
    <t>Verkehr auf Basis erneuerbarer Energieträger (z.B. grüner Wasserstoff)</t>
  </si>
  <si>
    <t>Häfen und Logistikplattformen</t>
  </si>
  <si>
    <t>Planen Sie den Betrieb der Infrastruktur ausschließlich auf Basis Erneuerbarer Energien?</t>
  </si>
  <si>
    <t>Rechenzentren</t>
  </si>
  <si>
    <t>1.</t>
  </si>
  <si>
    <t xml:space="preserve">Angaben zum geplanten Vorhaben </t>
  </si>
  <si>
    <t>Anlage zum Antrag vom:</t>
  </si>
  <si>
    <t>Ort der Infrastruktur:</t>
  </si>
  <si>
    <t>Euro</t>
  </si>
  <si>
    <t>2.1</t>
  </si>
  <si>
    <t>2.2</t>
  </si>
  <si>
    <t>2.3</t>
  </si>
  <si>
    <t>Projektkategorien lt. Anlage 3 zum Eckpunktepapier Klimaverträglichkeitsprüfung</t>
  </si>
  <si>
    <t xml:space="preserve">Klimaneutralität </t>
  </si>
  <si>
    <t>Klimaresilienz</t>
  </si>
  <si>
    <t>Ausnahme von der Prüfung der</t>
  </si>
  <si>
    <t>Telekommunikationsdienste</t>
  </si>
  <si>
    <t>Trinkwasserversorgung</t>
  </si>
  <si>
    <t>Kleine Einrichtungen für die industrielle Abwasserbehandlung und die kommunale Abwasserbehandlung</t>
  </si>
  <si>
    <t>Grundstückserschließungen</t>
  </si>
  <si>
    <t>Infrastruktur für Radverkehr und Fußgänger</t>
  </si>
  <si>
    <t>Anlagen zum Schutz gegen Hochwasser- und Georisiken</t>
  </si>
  <si>
    <t>Fließgewässerentwicklung und Renaturierung von Mooren</t>
  </si>
  <si>
    <t>Nachhaltige Landnutzung und Forstwirtschaft sowie naturbasierter Klimaschutz und Erstaufforstung und den Umbau von Wäldern zu klimaangepassten Wäldern</t>
  </si>
  <si>
    <t>X</t>
  </si>
  <si>
    <t>Flächenrevitalisierung und Altlastensanierung mit grüner Nachnutzung</t>
  </si>
  <si>
    <t>Infrastrukturinvestitionen für den Dienstleistungsbereich</t>
  </si>
  <si>
    <t>Kunst, Kultur, Unterhaltung, Kreativwirtschaft und Tourismus</t>
  </si>
  <si>
    <t>Naturbasierte Infrastrukturen (u.a. grüne Infrastrukturen), die nicht in Verbindung mit Gebäudemaßnahmen stehen</t>
  </si>
  <si>
    <t>Einrichtung, Ausbau und qualitative Aufwertung von Informationseinrichtungen (ohne Gebäudeneu- oder -ausbau) und zielgruppenspezifischen Naturschutzbildungsangeboten sowie Naturbeobachtungsmöglichkeiten, Besucherlenkung (Lehrpfade, Ausstellungen u. ä.)</t>
  </si>
  <si>
    <t>Anlage und Aufwertung naturnaher Biotope und Landschaftselemente, die die Biodiversität verbessern und geeignet sind, Wasserhaushalt und Klima positiv zu beeinflussen</t>
  </si>
  <si>
    <t>niedrigschwellige investive Maßnahmen zur Förderung der Inklusion (wie Rampen, Schilder in leichter Sprache, Braille-Beschriftungen, Audioinformationen)</t>
  </si>
  <si>
    <t>Vorhaben zur Verbesserung des Insektenschutzes und der Erlebbarkeit des Sternenhimmels durch Reduzierung der Lichtverschmutzung (Dark Sky-Vorhaben)</t>
  </si>
  <si>
    <t>Investitionen im Rahmen anwendungsorientierter Forschung zu moorschonenden und treibhausgasreduzierenden Wirtschaftsweisen und der Entwicklung und Erprobung von Produktions- und Verwertungsverfahren für Erzeugnisse aus moorschonender Bewirtschaftung.</t>
  </si>
  <si>
    <t>Investitionen in die Verbesserung der Reaktionsfähigkeit auf Umweltkrisen durch Stärkung von vernetzten Katastropheninterventionsmöglichkeiten.</t>
  </si>
  <si>
    <t>Investitionen zur Reduzierung von Hitzestress und starkregenbedingten Überflutungen, z.B. durch Begrünung, Flächenentsiegelung oder die ökologische Aufwertung von Gewässern und Auen</t>
  </si>
  <si>
    <t>Herstellendes Gewerbe</t>
  </si>
  <si>
    <t>Straßen- und Schieneninfrastruktur ( 3 ), Stadtverkehr</t>
  </si>
  <si>
    <t>Stromübertragungsleitungen</t>
  </si>
  <si>
    <t>Erzeugung, Verarbeitung, Lagerung und Transport von Brennstoffen</t>
  </si>
  <si>
    <t>Wärme- und Stromerzeugungsanlagen</t>
  </si>
  <si>
    <t>Fernwärmenetz —</t>
  </si>
  <si>
    <t>Anlagen zur Verflüssigung und Wiederverdampfung von Erdgas</t>
  </si>
  <si>
    <t>Gas-Fernleitungsinfrastruktur</t>
  </si>
  <si>
    <t>Forschungs- und Entwicklungsaktivitäten (ohne Rechenzentren)</t>
  </si>
  <si>
    <t>Neue und flexible Nutzungen für den öffentlichen und frei zugänglichen Raum und für Gebäude (ohne Gebäudeneubau), mit einem Beitrag für den Klimaschutz fördernde Maßnahmen</t>
  </si>
  <si>
    <t xml:space="preserve">Gestaltung und Belebung von öffentlich, frei zugänglichen Räumen und Plätzen sowie Revitalisierung von Gebäuden (ohne Gebäudeneubau), </t>
  </si>
  <si>
    <t xml:space="preserve">
Vor dem Hintergrund begrenzter Ressourcen gewinnt ressourcenschonendes Bauen an Bedeutung. 
Legen Sie bitte stichwortartig dar, wie Sie diesen Aspekt in Ihrem Vorhaben umsetzen wollen. Denken Sie dabei auch an den Einsatz von Baustoffen und -produkten aus Recyclingmaterial oder nachwachsenden Rohstoffen sowie die spätere Zerlegbarkeit des Gebäudes, Rückbau- und/ oder Entsorgungskonzepte.
</t>
  </si>
  <si>
    <t>https://www.umweltpakt.bayern.de/energie_klima/fachwissen/217/berechnen-sie-ihre-treibhausgasemissionen-mit-co2-rechner.</t>
  </si>
  <si>
    <t>Szenario mit und ohne das Vorhaben</t>
  </si>
  <si>
    <t>Link</t>
  </si>
  <si>
    <t>Bitte prüfen Sie die Überflutungsgefährdung des Standortes Ihres geplanten Vorhabens für das Szenario eines 100-jährigen Hochwasserereignisses. Überflutungsflächen sind in verschiedenen Blautönen eingefärbt. Der Standort des Vorhabens kann durch Zoom in die Karte näher betrachtet werden. Über die Funktion „Gehe zu“ im Menü am linken Bildrand kann der Name der Gemeinde eingegeben werden, um den Standort leichter zu finden.</t>
  </si>
  <si>
    <t>Link zur Hochwassergefahrenkarte HQ100</t>
  </si>
  <si>
    <t>Bitte erläutern Sie ihre Angaben. Ohne Erläuterung können die Angaben bei der Bewertung durch die Bewilligungsstelle nicht berücksichtigt werden.</t>
  </si>
  <si>
    <t>Folgende Maßnahmen wurden/werden bei der Planung berücksichtigt:</t>
  </si>
  <si>
    <t>überflutungssichere Eingänge</t>
  </si>
  <si>
    <t>überflutungssichere Kellerschächte</t>
  </si>
  <si>
    <t>wasserdurchlässige Ausführung von Wegen und Stellplätzen</t>
  </si>
  <si>
    <t>Entsiegelung von Flächen</t>
  </si>
  <si>
    <t>lokale Objektschutzmaßnahme</t>
  </si>
  <si>
    <r>
      <t>Es ist damit zu rechnen, dass bedingt durch den Klimawandel Extremwetterereignisse wie Stark- oder Dauerregen häufiger auftreten und Hochwasser in den Flüssen oder gewässerunabhängige lokale Überschwemmungen zur Folge haben werden.</t>
    </r>
    <r>
      <rPr>
        <vertAlign val="superscript"/>
        <sz val="12"/>
        <color theme="1"/>
        <rFont val="Arial"/>
        <family val="2"/>
      </rPr>
      <t>1</t>
    </r>
    <r>
      <rPr>
        <sz val="12"/>
        <color theme="1"/>
        <rFont val="Arial"/>
        <family val="2"/>
      </rPr>
      <t xml:space="preserve"> 
Entsprechend den Vorgaben der Hochwasserrisikomanagementrichtlinie wurden die Hochwassergefahrenkarten und Hochwasserrisikokarten für Sachsen-Anhalt erarbeitet. Die Karten zeigen die Gewässer des Landes, von denen ein potenziell signifikantes Hochwasserrisiko ausgeht. Dabei werden jeweils 3 Szenarien dargestellt: Hochwasser mit hoher (HQ10/20), mittlerer (HQ100) und niedriger Wahrscheinlichkeit (HQ200) des Auftretens. Hochwassergefahrenkarten informieren über das Ausmaß und die Intensität der Hochwassergefährdung. Die Hochwasserrisikokarten stellen die möglichen nachteiligen Auswirkungen in Bezug auf die menschliche Gesundheit, die Umwelt, wirtschaftliche Tätigkeiten sowie das Kulturerbe dar. 
</t>
    </r>
  </si>
  <si>
    <r>
      <rPr>
        <vertAlign val="superscript"/>
        <sz val="12"/>
        <color theme="1"/>
        <rFont val="Arial"/>
        <family val="2"/>
      </rPr>
      <t xml:space="preserve">1 </t>
    </r>
    <r>
      <rPr>
        <sz val="10"/>
        <color theme="1"/>
        <rFont val="Arial"/>
        <family val="2"/>
      </rPr>
      <t>Stabil im Klimawandel. Landesstrategie zum Hochwasserschutz Sachsen-Anhalt https://mwu.sachsen-anhalt.de/fileadmin/Bibliothek/Politik_und_Verwaltung/MWU/Media/Publikationen/Landesstrategie_Hochwasserschutz_Sachsen-Anhalt_2022.pdf, S.4</t>
    </r>
  </si>
  <si>
    <r>
      <rPr>
        <vertAlign val="superscript"/>
        <sz val="10"/>
        <color theme="1"/>
        <rFont val="Arial"/>
        <family val="2"/>
      </rPr>
      <t xml:space="preserve">2 </t>
    </r>
    <r>
      <rPr>
        <sz val="10"/>
        <color theme="1"/>
        <rFont val="Arial"/>
        <family val="2"/>
      </rPr>
      <t>Technische Leitlinien zur Sicherung der Klimaverträglichkeit von Infrastrukturen im Zeitraum 2021 -2027 (2021/C 373/01), Tabelle 7 - Größenordnung der Folgen: unbedeutend = Auswirkungen können durch die normale Aktivität aufgefangen werden; gering = Auswirkungen können durch Maßnahmen zur Fortführung aufgefangen werden bzw. lokale, vorübergehende Auswirkungen</t>
    </r>
  </si>
  <si>
    <r>
      <t xml:space="preserve">Das Vorhaben ist als verträglich hinsichtlich der Klimagefahr "Überflutung" zu betrachten, wenn es entweder nicht durch die Klimagefahr betroffen ist oder wenn bei Betroffenheit </t>
    </r>
    <r>
      <rPr>
        <b/>
        <sz val="12"/>
        <color rgb="FFFF0000"/>
        <rFont val="Arial"/>
        <family val="2"/>
      </rPr>
      <t>mindestens 2</t>
    </r>
    <r>
      <rPr>
        <sz val="12"/>
        <color rgb="FFFF0000"/>
        <rFont val="Arial"/>
        <family val="2"/>
      </rPr>
      <t xml:space="preserve"> konkrete Präventions- und Anpassungsmaßnahmen vorgesehen wurden/werden.</t>
    </r>
  </si>
  <si>
    <t>Link zu Klima-Steckbriefen</t>
  </si>
  <si>
    <t>Sonnenschutzverglasung</t>
  </si>
  <si>
    <t>Verschattungsanlagen</t>
  </si>
  <si>
    <t>Dach- und/oder Fassadenbegrünung</t>
  </si>
  <si>
    <t>angepasste Fassadengestaltung und/oder –anstrich</t>
  </si>
  <si>
    <t>Wasserflächen</t>
  </si>
  <si>
    <t>Energetische Gebäudesanierung</t>
  </si>
  <si>
    <t xml:space="preserve">Erstellung oder Vorliegen von Hitzeaktionsplänen </t>
  </si>
  <si>
    <r>
      <t xml:space="preserve">Das Vorhaben ist als verträglich hinsichtlich der Klimagefahr „Hitze“ zu betrachten, wenn es entweder nicht durch die Klimagefahr betroffen ist oder wenn bei Betroffenheit </t>
    </r>
    <r>
      <rPr>
        <b/>
        <sz val="12"/>
        <color rgb="FFFF0000"/>
        <rFont val="Arial"/>
        <family val="2"/>
      </rPr>
      <t>mindestens 2</t>
    </r>
    <r>
      <rPr>
        <sz val="12"/>
        <color rgb="FFFF0000"/>
        <rFont val="Arial"/>
        <family val="2"/>
      </rPr>
      <t xml:space="preserve"> konkrete Präventions- und Anpassungsmaßnahmen vorgesehen wurden/werden. </t>
    </r>
  </si>
  <si>
    <r>
      <rPr>
        <vertAlign val="superscript"/>
        <sz val="10"/>
        <color theme="1"/>
        <rFont val="Arial"/>
        <family val="2"/>
      </rPr>
      <t xml:space="preserve">1 </t>
    </r>
    <r>
      <rPr>
        <sz val="10"/>
        <color theme="1"/>
        <rFont val="Arial"/>
        <family val="2"/>
      </rPr>
      <t>Klimamodellauswertung Sachsen-Anhalt 1961–2100, Zusammenfassung der Klimaprojektion auf REKIS (http://rekis.hydro.tu-dresden.de/wissen/sachsen-anhalt/klima-info/klimaprojektion/)</t>
    </r>
  </si>
  <si>
    <r>
      <t>Die Klimamodellauswertung Sachsen-Anhalt 1961 – 2100 legt nahe, dass die Jahresmengen des Niederschlages wahrscheinlich weder stark zu noch abnehmen, jedoch besteht die Tendenz zu feuchteren Wintern und trockeneren Sommern. Sommerliche Trockenperioden bis hin zu verheerender Dürre werden zunehmen.</t>
    </r>
    <r>
      <rPr>
        <vertAlign val="superscript"/>
        <sz val="12"/>
        <color theme="1"/>
        <rFont val="Arial"/>
        <family val="2"/>
      </rPr>
      <t>1</t>
    </r>
    <r>
      <rPr>
        <sz val="12"/>
        <color theme="1"/>
        <rFont val="Arial"/>
        <family val="2"/>
      </rPr>
      <t xml:space="preserve"> 
Exposition: Die Klimagefahr Dürre ist für alle Orte in Sachsen-Anhalt als relevant zu betrachten.
</t>
    </r>
  </si>
  <si>
    <t>Maßnahmen zur Wassereinsparung und/oder –speicherung</t>
  </si>
  <si>
    <t>Verschattung (Reduktion der Verdunstung)</t>
  </si>
  <si>
    <t>klimaresiliente Bepflanzung</t>
  </si>
  <si>
    <t>Regenwasserspeicherung und –management</t>
  </si>
  <si>
    <r>
      <t>Das Vorhaben ist als verträglich hinsichtlich der Klimagefahr „Dürre“ zu betrachten, wenn es entweder nicht durch die Klimagefahr betroffen ist oder wenn bei Betroffenheit</t>
    </r>
    <r>
      <rPr>
        <b/>
        <sz val="12"/>
        <color rgb="FFFF0000"/>
        <rFont val="Arial"/>
        <family val="2"/>
      </rPr>
      <t xml:space="preserve"> mindestens 2</t>
    </r>
    <r>
      <rPr>
        <sz val="12"/>
        <color rgb="FFFF0000"/>
        <rFont val="Arial"/>
        <family val="2"/>
      </rPr>
      <t xml:space="preserve"> konkrete Präventions- und Anpassungsmaßnahmen vorgesehen wurden/werden.</t>
    </r>
  </si>
  <si>
    <r>
      <t>c) Nein, diese Gefahr besteht nicht bzw. die damit verbundenen Folgen sind unbedeutend oder gering.</t>
    </r>
    <r>
      <rPr>
        <vertAlign val="superscript"/>
        <sz val="12"/>
        <color theme="1"/>
        <rFont val="Arial"/>
        <family val="2"/>
      </rPr>
      <t>2</t>
    </r>
  </si>
  <si>
    <t>Die Klimamodellauswertung Sachsen-Anhalt 1961 – 2100 stellt fest, dass Fragen nach Anpassungsbedarfen für Sturmereignisse aus den vorliegenden Daten nur schwer zu beantworten sind. Jedoch lässt sich durch die größere spezifische Luftfeuchte darauf schließen, dass Hitzebelastung durch Schwüle und konvektives Gefahrenpotential im Falle auftretender Gewitter ansteigen dürfte, insbesondere unter Annahme von weiter ansteigenden Treibhausgasemissionen. Da Stürme jedoch große Schäden an Infrastrukturen verursachen können (Exposition), sollte diese Klimagefahr bei der Planung von Infrastrukturprojekten landesweit berücksichtigt werden.</t>
  </si>
  <si>
    <r>
      <t>c) Nein, diese Gefahr besteht nicht bzw. die damit verbundenen Folgen sind unbedeutend oder gering.</t>
    </r>
    <r>
      <rPr>
        <vertAlign val="superscript"/>
        <sz val="12"/>
        <color theme="1"/>
        <rFont val="Arial"/>
        <family val="2"/>
      </rPr>
      <t>1</t>
    </r>
  </si>
  <si>
    <t>Berücksichtigung durch bauliche Maßnahmen an Gebäuden, z. B. Einbau Fenster mit Dreifachverglasung / Rollläden</t>
  </si>
  <si>
    <t>Schutz von Anlagen/Maschinen vor Sturm</t>
  </si>
  <si>
    <t>Gebäudeausrichtung und Abstände mit Blick auf Sturmbelastung in der Bauleitplanung</t>
  </si>
  <si>
    <t>Sturmsichere Bedachung</t>
  </si>
  <si>
    <r>
      <t xml:space="preserve">Das Vorhaben ist als verträglich hinsichtlich der Klimagefahr „Sturm“ zu betrachten, wenn es entweder nicht durch die Klimagefahr betroffen ist oder wenn bei Betroffenheit </t>
    </r>
    <r>
      <rPr>
        <b/>
        <sz val="12"/>
        <color rgb="FFFF0000"/>
        <rFont val="Arial"/>
        <family val="2"/>
      </rPr>
      <t>mindestens eine</t>
    </r>
    <r>
      <rPr>
        <sz val="12"/>
        <color rgb="FFFF0000"/>
        <rFont val="Arial"/>
        <family val="2"/>
      </rPr>
      <t xml:space="preserve"> konkrete Präventions- und Anpassungsmaßnahme vorgesehen wurde/wird. </t>
    </r>
  </si>
  <si>
    <t>Die Hochwassergefahrenkarten sowie die Hochwasserrisikokarten für die 3 genannten Szenarien sind hier abrufbar:</t>
  </si>
  <si>
    <t>weiter zum Blatt 3.5 "Ressourcenschonendes Bauen"</t>
  </si>
  <si>
    <t>3.5 Ressourcenschonendes Bauen (nur bei Bauwerken)</t>
  </si>
  <si>
    <t>3.4 Sturm</t>
  </si>
  <si>
    <t>3.3 Dürre</t>
  </si>
  <si>
    <t>3.2 Hitze</t>
  </si>
  <si>
    <t>3.1 Überflutung</t>
  </si>
  <si>
    <t>2 Eindämmung des Klimawandels (Klimaneutralität)</t>
  </si>
  <si>
    <t>Name:</t>
  </si>
  <si>
    <t>Datum:</t>
  </si>
  <si>
    <t>Hiermit bestätige ich die Richtigkeit und Vollständigkeit der Angaben. Erforderliche Anlagen und Nachweise habe ich beigefügt, bzw. werde ich auf Nachfrage der Bewilligungsstelle beifügen.</t>
  </si>
  <si>
    <t xml:space="preserve">Exposition: Ist der Standort überflutungsgefährdet bei einem Hochwasser mit mittlerer Wahrscheinlichkeit (HQ100)? </t>
  </si>
  <si>
    <t xml:space="preserve">
Sensitivität: Ist das Vorhaben oder sind Elemente des Vorhabens der Klimagefahr Überflutung ausgesetzt?</t>
  </si>
  <si>
    <t>3.1.1</t>
  </si>
  <si>
    <t>3.1.2</t>
  </si>
  <si>
    <t>Präventions- und Anpassungsmaßnahmen (nur auszufüllen, wenn 3.1.2, Buchstabe b) mit Ja beantwortet wurde)</t>
  </si>
  <si>
    <t>3.1.3</t>
  </si>
  <si>
    <t>3.2.1</t>
  </si>
  <si>
    <t>Sensitivität: Ist das Vorhaben bzw. sind Elemente des Vorhabens von den Auswirkungen der Klimagefahr Hitze betroffen?</t>
  </si>
  <si>
    <t>3.2.2</t>
  </si>
  <si>
    <t>Präventions- und Anpassungsmaßnahmen (Nur auszufüllen, wenn 3.2.1, Buchstabe b) mit „Ja“ beantwortet wurde).</t>
  </si>
  <si>
    <t>3.3.1</t>
  </si>
  <si>
    <t>Sensitivität: Ist das Vorhaben bzw. sind Elemente des Vorhabens von den Auswirkungen der Klimagefahr Dürre betroffen?</t>
  </si>
  <si>
    <t>3.3.2</t>
  </si>
  <si>
    <t>3.4.1</t>
  </si>
  <si>
    <t>Sensitivität: Ist das Vorhaben bzw. sind Elemente des Vorhabens von den Auswirkungen der Klimagefahr Sturm betroffen?</t>
  </si>
  <si>
    <t>3.4.2</t>
  </si>
  <si>
    <t>Präventions- und Anpassungsmaßnahmen (Nur auszufüllen, wenn 3.4.1, Buchstabe b) mit „Ja“ beantwortet wurde)</t>
  </si>
  <si>
    <t xml:space="preserve">b) Ja, die Gefahr wird jedoch durch geeignete Präventions- und Anpassungsmaßnahmen minimiert. </t>
  </si>
  <si>
    <r>
      <t>c) Nein, diese Gefahr besteht nicht bzw. die damit verbundenen Folgen sind unbedeutend oder gering.</t>
    </r>
    <r>
      <rPr>
        <vertAlign val="superscript"/>
        <sz val="12"/>
        <color theme="1"/>
        <rFont val="Arial"/>
        <family val="2"/>
      </rPr>
      <t>2</t>
    </r>
    <r>
      <rPr>
        <sz val="12"/>
        <color theme="1"/>
        <rFont val="Arial"/>
        <family val="2"/>
      </rPr>
      <t xml:space="preserve"> </t>
    </r>
  </si>
  <si>
    <r>
      <rPr>
        <vertAlign val="superscript"/>
        <sz val="10"/>
        <color theme="1"/>
        <rFont val="Arial"/>
        <family val="2"/>
      </rPr>
      <t xml:space="preserve">1  </t>
    </r>
    <r>
      <rPr>
        <sz val="10"/>
        <color theme="1"/>
        <rFont val="Arial"/>
        <family val="2"/>
      </rPr>
      <t>Technische Leitlinien zur Sicherung der Klimaverträglichkeit von Infrastrukturen im Zeitraum 2021 -2027 (2021/C 373/01), Tabelle 7 - Größenordnung der Folgen: unbedeutend = Auswirkungen können durch die normale Aktivität aufgefangen werden; gering = Auswirkungen können durch Maßnahmen zur Fortführung aufgefangen werden bzw. lokale, vorübergehende Auswirkungen</t>
    </r>
  </si>
  <si>
    <t>Hintergrund der Prüfung</t>
  </si>
  <si>
    <t>1.1</t>
  </si>
  <si>
    <t>1.2</t>
  </si>
  <si>
    <t>1.3</t>
  </si>
  <si>
    <t>1.4</t>
  </si>
  <si>
    <t>2.4</t>
  </si>
  <si>
    <t>2.5</t>
  </si>
  <si>
    <t>Link zum Scope 3-Analysetool "scope3analyzer"</t>
  </si>
  <si>
    <t xml:space="preserve">a) Ja, diese Gefahr besteht. Präventions- und Anpassungsmaßnahmen sind nicht geplant. </t>
  </si>
  <si>
    <t xml:space="preserve">Andere: </t>
  </si>
  <si>
    <t>(Bitte ergänzen)</t>
  </si>
  <si>
    <r>
      <t>Mit dem zentralen europäischen Grundsatz „</t>
    </r>
    <r>
      <rPr>
        <b/>
        <sz val="11"/>
        <color theme="1"/>
        <rFont val="Arial"/>
        <family val="2"/>
      </rPr>
      <t>Energieeffizienz an erster Stelle</t>
    </r>
    <r>
      <rPr>
        <sz val="11"/>
        <color theme="1"/>
        <rFont val="Arial"/>
        <family val="2"/>
      </rPr>
      <t xml:space="preserve">“ soll die sichere, nachhaltige, wettbewerbsfähige und erschwingliche Energieversorgung in der EU sichergestellt werden. Dies bedeutet für die Projekte eine größtmögliche Berücksichtigung (auch möglicher alternativer) Energieeffizienzmaßnahmen für eine effizientere Energienachfrage und Energieversorgung. 
</t>
    </r>
    <r>
      <rPr>
        <b/>
        <sz val="11"/>
        <color theme="1"/>
        <rFont val="Arial"/>
        <family val="2"/>
      </rPr>
      <t>Bitte bestätigen Sie die Einhaltung dieses Grundsatzes und legen Sie bitte stichwortartig dar, wie Sie diesen Grundsatz in Ihrem Vorhaben umsetzen wollen</t>
    </r>
    <r>
      <rPr>
        <sz val="11"/>
        <color theme="1"/>
        <rFont val="Arial"/>
        <family val="2"/>
      </rPr>
      <t xml:space="preserve"> (z. B. Energieeffizienzlabel, Standards für nachhaltiges Bauen, Energiekonzepte, Nutzung moderner Energietechnik).  </t>
    </r>
    <r>
      <rPr>
        <b/>
        <sz val="11"/>
        <color theme="1"/>
        <rFont val="Arial"/>
        <family val="2"/>
      </rPr>
      <t>Bitte fügen Sie entsprechende Nachweise bei.</t>
    </r>
  </si>
  <si>
    <r>
      <t>tCO</t>
    </r>
    <r>
      <rPr>
        <vertAlign val="subscript"/>
        <sz val="11"/>
        <color theme="1"/>
        <rFont val="Arial"/>
        <family val="2"/>
      </rPr>
      <t>2</t>
    </r>
    <r>
      <rPr>
        <sz val="11"/>
        <color theme="1"/>
        <rFont val="Arial"/>
        <family val="2"/>
      </rPr>
      <t>äq/Jahr</t>
    </r>
  </si>
  <si>
    <r>
      <t>Ergebnis CO</t>
    </r>
    <r>
      <rPr>
        <vertAlign val="subscript"/>
        <sz val="11"/>
        <color theme="1"/>
        <rFont val="Arial"/>
        <family val="2"/>
      </rPr>
      <t>2</t>
    </r>
    <r>
      <rPr>
        <sz val="11"/>
        <color theme="1"/>
        <rFont val="Arial"/>
        <family val="2"/>
      </rPr>
      <t>-Schattenpreis:</t>
    </r>
  </si>
  <si>
    <r>
      <rPr>
        <b/>
        <sz val="12"/>
        <color theme="1"/>
        <rFont val="Arial"/>
        <family val="2"/>
      </rPr>
      <t>Bitte wählen Sie eine dem Vorhaben entsprechende Projektkategorie</t>
    </r>
    <r>
      <rPr>
        <sz val="12"/>
        <color theme="1"/>
        <rFont val="Arial"/>
        <family val="2"/>
      </rPr>
      <t>.</t>
    </r>
  </si>
  <si>
    <t>4 Erklärung</t>
  </si>
  <si>
    <t>3 Klimaresilienz</t>
  </si>
  <si>
    <t>Weiter zu Blatt 2 Eindämmung des Klimawandels</t>
  </si>
  <si>
    <t>Weiter zu Blatt 3 Klimaresilienz</t>
  </si>
  <si>
    <r>
      <t xml:space="preserve">Im Rahmen der detaillierten Betrachtung des Vorhabens müssen die relativen Treibhausgasemissionen angegeben werden, die sogenannte </t>
    </r>
    <r>
      <rPr>
        <b/>
        <sz val="11"/>
        <color theme="1"/>
        <rFont val="Arial"/>
        <family val="2"/>
      </rPr>
      <t>Emissionsdifferenz</t>
    </r>
    <r>
      <rPr>
        <sz val="11"/>
        <color theme="1"/>
        <rFont val="Arial"/>
        <family val="2"/>
      </rPr>
      <t>. Bitte beschreiben Sie nachfolgend die Szenarien ''mit Vorhaben'' und ''ohne das Vorhaben'' in Bezug auf die Entwicklung der Treibhausgasemissionen. Wie verändert sich der Status quo der Treibhausgasemissionen durch Ihr Infrastrukturvorhaben (positiv/negativ)?</t>
    </r>
  </si>
  <si>
    <r>
      <rPr>
        <sz val="12"/>
        <color theme="1"/>
        <rFont val="Arial"/>
        <family val="2"/>
      </rPr>
      <t xml:space="preserve">
Für </t>
    </r>
    <r>
      <rPr>
        <b/>
        <sz val="12"/>
        <color theme="1"/>
        <rFont val="Arial"/>
        <family val="2"/>
      </rPr>
      <t>Vorhaben, die vorrangig auf die Verbesserung der Klimaresilienz ausgerichtet</t>
    </r>
    <r>
      <rPr>
        <sz val="12"/>
        <color theme="1"/>
        <rFont val="Arial"/>
        <family val="2"/>
      </rPr>
      <t xml:space="preserve"> sind, sind</t>
    </r>
    <r>
      <rPr>
        <b/>
        <sz val="12"/>
        <color theme="1"/>
        <rFont val="Arial"/>
        <family val="2"/>
      </rPr>
      <t xml:space="preserve"> keine</t>
    </r>
    <r>
      <rPr>
        <sz val="12"/>
        <color theme="1"/>
        <rFont val="Arial"/>
        <family val="2"/>
      </rPr>
      <t xml:space="preserve"> weiteren Ausführungen zu den geplanten Anpassungsmaßnahmen mit Blick auf die einzelnen Klimagefahren erforderlich.
Ist Ihr </t>
    </r>
    <r>
      <rPr>
        <b/>
        <sz val="12"/>
        <color theme="1"/>
        <rFont val="Arial"/>
        <family val="2"/>
      </rPr>
      <t xml:space="preserve">Vorhaben nicht vorrangig </t>
    </r>
    <r>
      <rPr>
        <sz val="12"/>
        <color theme="1"/>
        <rFont val="Arial"/>
        <family val="2"/>
      </rPr>
      <t>auf die Verbesserung der Klimaresilienz ausgerichtet, bitten wir Sie, auf den nachfolgenden Blättern 3.1 - 3.5 die Fragen zur Bewertung der Klimagefahren für Ihr Vorhaben sowie getroffenen Präventions- und Anpassungsmaßnahmen zu beantworten.</t>
    </r>
    <r>
      <rPr>
        <sz val="11"/>
        <color theme="1"/>
        <rFont val="Arial"/>
        <family val="2"/>
      </rPr>
      <t xml:space="preserve">
</t>
    </r>
  </si>
  <si>
    <t>weiter zu Blatt 3.2 "Klimagefahr Hitze"</t>
  </si>
  <si>
    <t>weiter zu Blatt 3.3 "Klimagefahr Dürre"</t>
  </si>
  <si>
    <r>
      <t>Die Temperatur wird bis in das Jahr 2100 gegenüber dem Referenzzeitraum 1961 – 1990 sehr wahrscheinlich um mindestens +1,1 bis +2,2 K ansteigen. Im Falle einer anhaltenden Steigerung der Treibhausgas-Emissionen wird für den Zeitraum 2021 - 2050 ein Anstieg der Temperatur von 1,9 K (1,5 bis 2,4 K) projiziert. Der Temperaturanstieg bis zum Ende des 21. Jahrhunderts wird in diesem Szenario wahrscheinlich bei +3,2 bis +5,2 K liegen. Um dies grob einzuordnen: in diesem Fall ist in Sachsen-Anhalt im Normalfall mit anhaltend hohen Temperaturen und derart großer Hitzebelastung im Sommer zu rechnen, die in ihrem Ausmaß die äußerst warmen Sommer von 2018 bis 2020 deutlich übertreffen.</t>
    </r>
    <r>
      <rPr>
        <vertAlign val="superscript"/>
        <sz val="12"/>
        <color theme="1"/>
        <rFont val="Arial"/>
        <family val="2"/>
      </rPr>
      <t>1</t>
    </r>
    <r>
      <rPr>
        <sz val="12"/>
        <color theme="1"/>
        <rFont val="Arial"/>
        <family val="2"/>
      </rPr>
      <t xml:space="preserve"> 
Exposition: Die Klimagefahr Hitze ist daher für alle Orte in Sachsen-Anhalt als relevant zu betrachten.
Informationen zum Klimawandel, den Folgen des Klimawandels und Anpassung an die Folgen sind u. a. über das Regionale Klimainformationssystem für Sachsen, Sachsen-Anhalt und Thüringen ReKIS verfügbar. Unter dem Register „ReKIS kommunal“ können über einen Klick auf die Karte oder über die Auswahlfelder kommunale Klima-Steckbriefe abgerufen werden, in denen die beobachtete und die voraussichtliche Temperaturentwicklung der Gemeinde dargestellt sind.
</t>
    </r>
  </si>
  <si>
    <t>weiter zu Blatt 3.1 "Klimagefahr Überflutung"</t>
  </si>
  <si>
    <t>Präventions- und Anpassungsmaßnahmen (Nur auszufüllen, wenn 3.3.1 Buchstabe b mit „Ja“ beantwortet wurde)</t>
  </si>
  <si>
    <t>weiter zu Blatt 3.4 "Klimagefahr Sturm"</t>
  </si>
  <si>
    <r>
      <rPr>
        <vertAlign val="superscript"/>
        <sz val="12"/>
        <color theme="1"/>
        <rFont val="Arial"/>
        <family val="2"/>
      </rPr>
      <t xml:space="preserve">1 </t>
    </r>
    <r>
      <rPr>
        <sz val="10"/>
        <color theme="1"/>
        <rFont val="Arial"/>
        <family val="2"/>
      </rPr>
      <t>Klimamodellauswertung Sachsen-Anhalt 1961–2100 (http://rekis.hydro.tu-dresden.de/wissen/sachsen-anhalt/klima-info/klimaprojektion/)</t>
    </r>
  </si>
  <si>
    <t>Weiter zu Blatt '4 Erklärung'</t>
  </si>
  <si>
    <r>
      <rPr>
        <b/>
        <sz val="12"/>
        <color theme="1"/>
        <rFont val="Arial"/>
        <family val="2"/>
      </rPr>
      <t xml:space="preserve">Ist Ihr Vorhaben eine Infrastruktur?
</t>
    </r>
    <r>
      <rPr>
        <sz val="12"/>
        <color theme="1"/>
        <rFont val="Arial"/>
        <family val="2"/>
      </rPr>
      <t xml:space="preserve">
</t>
    </r>
    <r>
      <rPr>
        <b/>
        <sz val="12"/>
        <rFont val="Arial"/>
        <family val="2"/>
      </rPr>
      <t xml:space="preserve">Infrastrukturen sind
- Gebäude, </t>
    </r>
    <r>
      <rPr>
        <sz val="12"/>
        <rFont val="Arial"/>
        <family val="2"/>
      </rPr>
      <t xml:space="preserve">die der Gesellschaft dienen, die die Grundlage der Besiedlung durch den Menschen bilden und zur Unterstützung wirtschaftlicher und gemeinschaftlicher Aktivitäten oder zur Daseinsvorsorge dienen, wie beispielsweise Schulen, Kitas, Bildungsstätten, Verwaltungsgebäude, Stadthallen, Sporthallen, Bibliotheken, medizinische Versorgungseinrichtungen, Krankenhäuser, Hochschulgebäude, Museen oder andere öffentliche oder soziale Einrichtungen;
</t>
    </r>
    <r>
      <rPr>
        <b/>
        <sz val="12"/>
        <rFont val="Arial"/>
        <family val="2"/>
      </rPr>
      <t xml:space="preserve">
- naturbasierte Infrastrukturen i</t>
    </r>
    <r>
      <rPr>
        <sz val="12"/>
        <rFont val="Arial"/>
        <family val="2"/>
      </rPr>
      <t xml:space="preserve">m Kontext von Infrastrukturen, die für das Funktionieren von Wirtschaft und Gesellschaft von entscheidender Bedeutung sind, d. h. Umweltelemente, wie z. B. Gründächer, grüne Wände, grüne Räume, Entwässerungssysteme; 
</t>
    </r>
    <r>
      <rPr>
        <b/>
        <sz val="12"/>
        <rFont val="Arial"/>
        <family val="2"/>
      </rPr>
      <t xml:space="preserve">
- Netzinfrastrukturen, </t>
    </r>
    <r>
      <rPr>
        <sz val="12"/>
        <rFont val="Arial"/>
        <family val="2"/>
      </rPr>
      <t xml:space="preserve">die für das Funktionieren von Wirtschaft und Gesellschaft von entscheidender Bedeutung sind, insbesondere Ver- und Entsorgungsinfrastruktur, Energieinfrastrukturen (z. B. Netze, Kraftwerke, Pipelines), Verkehr (Anlagen wie Straßen, Schienen, Häfen, Flughäfen oder Binnenschifffahrtsinfrastruktur, Lade- und Betankungsinfrastruktur), Informations- und Kommunikationstechnologien (z. B. Mobilfunknetze, Datenleitungen, Datenzentren) und Wasser (z. B. (Ab-)Wasserleitungen, Speicherbecken, Abwasserbehandlungsanlagen, Pumpwerke); 
</t>
    </r>
    <r>
      <rPr>
        <b/>
        <sz val="12"/>
        <rFont val="Arial"/>
        <family val="2"/>
      </rPr>
      <t xml:space="preserve">
- Anlagen zur Bewirtschaftung </t>
    </r>
    <r>
      <rPr>
        <sz val="12"/>
        <rFont val="Arial"/>
        <family val="2"/>
      </rPr>
      <t>der von Unternehmen und Haushalten erzeugten</t>
    </r>
    <r>
      <rPr>
        <b/>
        <sz val="12"/>
        <rFont val="Arial"/>
        <family val="2"/>
      </rPr>
      <t xml:space="preserve"> Abfälle </t>
    </r>
    <r>
      <rPr>
        <sz val="12"/>
        <rFont val="Arial"/>
        <family val="2"/>
      </rPr>
      <t xml:space="preserve">(Sammelstellen, Sortier- und Recyclinganlagen, Verbrennungsanlagen und Deponien); 
</t>
    </r>
    <r>
      <rPr>
        <b/>
        <sz val="12"/>
        <rFont val="Arial"/>
        <family val="2"/>
      </rPr>
      <t xml:space="preserve">
- sonstige materielle Vermögenswerte </t>
    </r>
    <r>
      <rPr>
        <sz val="12"/>
        <rFont val="Arial"/>
        <family val="2"/>
      </rPr>
      <t xml:space="preserve">in einer größeren Bandbreite von Politikbereichen, die als Infrastruktur für das Funktionieren von Wirtschaft und Gesellschaft von entscheidender Bedeutung sind, einschließlich Kommunikation, Notfalldiensten, Energie, Finanzen, Lebensmitteln, Regierung, Gesundheit, Bildung und Ausbildung, Forschung, Katastrophenschutz, Verkehr sowie Abfall, Abwasser oder Wasser.
</t>
    </r>
    <r>
      <rPr>
        <b/>
        <sz val="12"/>
        <rFont val="Arial"/>
        <family val="2"/>
      </rPr>
      <t xml:space="preserve">Produktive Investitionen  sind nicht als Infrastrukturen zu betrachten. 
</t>
    </r>
    <r>
      <rPr>
        <sz val="12"/>
        <rFont val="Arial"/>
        <family val="2"/>
      </rPr>
      <t xml:space="preserve">Produktive Investitionen sind im Rahmen der EFRE/JTF-Förderung Investitionen in Anlagegüter und immaterielle Wirtschaftsgüter für Unternehmen, die in der Produktion von Waren und Dienstleistungen eingesetzt werden sollen und damit zu Bruttoinvestitionen und Beschäftigung beitragen. </t>
    </r>
    <r>
      <rPr>
        <b/>
        <sz val="12"/>
        <rFont val="Arial"/>
        <family val="2"/>
      </rPr>
      <t xml:space="preserve">
</t>
    </r>
  </si>
  <si>
    <t>(bei nicht gewidmeten Grundstücken Gemarkung und Flurstück angeben)</t>
  </si>
  <si>
    <r>
      <rPr>
        <b/>
        <sz val="12"/>
        <color theme="1"/>
        <rFont val="Arial"/>
        <family val="2"/>
      </rPr>
      <t xml:space="preserve">Bitte geben Sie die Gesamtkosten Ihres Investitionsvorhabens an. </t>
    </r>
    <r>
      <rPr>
        <sz val="12"/>
        <color theme="1"/>
        <rFont val="Arial"/>
        <family val="2"/>
      </rPr>
      <t xml:space="preserve">
</t>
    </r>
    <r>
      <rPr>
        <i/>
        <sz val="12"/>
        <color theme="1"/>
        <rFont val="Arial"/>
        <family val="2"/>
      </rPr>
      <t>Besteht das Vorhaben aus mehreren Teilprojekten (z. B. baulich getrennte Gebäude, Gebäude und Investitionen in Ausrüstung), dann sind die Kosten je Teilprojekt anzugeben. Anzugeben sind die förderfähigen Gesamtkosten ohne die Personalkosten.</t>
    </r>
  </si>
  <si>
    <t>Beschränkt sich das Vorhaben auf einen Neubau (mind. Effizienzhaus 40) bzw. eine energetische Gebäudesanierung (mind. Effizienzhaus 55)?</t>
  </si>
  <si>
    <r>
      <t>Zur Bewertung der Klimaneutralität des geplanten Vorhabens ist der „Treibhausgas-Fußabdruck“, also der absoluten Treibhausgasemissionen der geförderten Infrastruktur, zu berechnen. 
Dazu werden Angaben eines durchschnittlichen Betriebsjahres zu den 3 Kategorien von Treibhausgasemissionen, den sogenannten Scopes, benötigt. Diese umfassen folgendes:
Scope 1 -</t>
    </r>
    <r>
      <rPr>
        <b/>
        <sz val="11"/>
        <color theme="1"/>
        <rFont val="Arial"/>
        <family val="2"/>
      </rPr>
      <t xml:space="preserve"> Direkte Treibhausgasemissionen</t>
    </r>
    <r>
      <rPr>
        <sz val="11"/>
        <color theme="1"/>
        <rFont val="Arial"/>
        <family val="2"/>
      </rPr>
      <t xml:space="preserve"> entstehen physisch aus Quellen, die von dem Vorhaben betrieben werden. Darunter fallen zum Beispiel Emissionen, die aus der Verbrennung fossiler Brennstoffe, durch industrielle Prozesse und diffuse Emissionen wie Kältemittel- oder Methanaustritt entstehen.
Scope 2 - </t>
    </r>
    <r>
      <rPr>
        <b/>
        <sz val="11"/>
        <color theme="1"/>
        <rFont val="Arial"/>
        <family val="2"/>
      </rPr>
      <t>Indirekte Treibhausgasemissionen</t>
    </r>
    <r>
      <rPr>
        <sz val="11"/>
        <color theme="1"/>
        <rFont val="Arial"/>
        <family val="2"/>
      </rPr>
      <t xml:space="preserve"> im Zusammenhang mit Energie (Strom, Heizung, Kühlung und Dampf), die von dem Vorhaben verbraucht, aber nicht erzeugt wird. Diese werden einbezogen, weil das Vorhaben den Energieverbrauch etwa durch Verbesserung seiner Energieeffizienzmaßnahmen oder durch Umstellung auf Strom aus erneuerbaren Quellen direkt kontrollieren kann.
Scope 3 - </t>
    </r>
    <r>
      <rPr>
        <b/>
        <sz val="11"/>
        <color theme="1"/>
        <rFont val="Arial"/>
        <family val="2"/>
      </rPr>
      <t>Sonstige indirekte Treibhausgasemissionen</t>
    </r>
    <r>
      <rPr>
        <sz val="11"/>
        <color theme="1"/>
        <rFont val="Arial"/>
        <family val="2"/>
      </rPr>
      <t xml:space="preserve">, die als Folge der Vorhabenaktivität betrachtet werden können (z. B. Emissionen aus der Produktion oder Gewinnung von Rohstoffen oder Ausgangsstoffen und Fahrzeugemissionen aus der Nutzung der Straßeninfrastruktur, einschließlich Emissionen aus dem Stromverbrauch von Zügen und Elektrofahrzeugen). Zu betrachten sind hier Emissionen, die aus der Nutzung der Infrastruktur durch Andere (u. a. Lieferanten, Kunden, Mitarbeitende, Entsorgungsunternehmen) entstehen. 
</t>
    </r>
    <r>
      <rPr>
        <b/>
        <sz val="11"/>
        <color theme="1"/>
        <rFont val="Arial"/>
        <family val="2"/>
      </rPr>
      <t>Bitte geben Sie an, welche Treibhausgasemissionen aus Scope 1 und Scope 2 durch das geplante Vorhaben in einem durchschnittlichen Betriebsjahr entstehen.</t>
    </r>
    <r>
      <rPr>
        <sz val="11"/>
        <color theme="1"/>
        <rFont val="Arial"/>
        <family val="2"/>
      </rPr>
      <t xml:space="preserve"> Nutzen Sie zur Berechnung bitte den CO</t>
    </r>
    <r>
      <rPr>
        <vertAlign val="subscript"/>
        <sz val="11"/>
        <color theme="1"/>
        <rFont val="Arial"/>
        <family val="2"/>
      </rPr>
      <t>2</t>
    </r>
    <r>
      <rPr>
        <sz val="11"/>
        <color theme="1"/>
        <rFont val="Arial"/>
        <family val="2"/>
      </rPr>
      <t xml:space="preserve">-Rechner des IZU (InfozentrumUmweltWirtschaft) unter 
</t>
    </r>
  </si>
  <si>
    <r>
      <t>Die Höhe und Kosten der Treibhausgasemissionen bilden die Grundlage für eine Kosten-Nutzen-Analyse des Vorhabens und eine Prüfung von möglichen Alternativen. Um die Kosten zu ermitteln, wird ein Schattenpreis für den Ausstoß einer Tonne CO</t>
    </r>
    <r>
      <rPr>
        <vertAlign val="subscript"/>
        <sz val="11"/>
        <color theme="1"/>
        <rFont val="Arial"/>
        <family val="2"/>
      </rPr>
      <t>2</t>
    </r>
    <r>
      <rPr>
        <sz val="11"/>
        <color theme="1"/>
        <rFont val="Arial"/>
        <family val="2"/>
      </rPr>
      <t xml:space="preserve"> berechnet.
Bitte legen Sie im Folgenden dar, inwieweit Sie den berechneten CO</t>
    </r>
    <r>
      <rPr>
        <vertAlign val="subscript"/>
        <sz val="11"/>
        <color theme="1"/>
        <rFont val="Arial"/>
        <family val="2"/>
      </rPr>
      <t>2</t>
    </r>
    <r>
      <rPr>
        <sz val="11"/>
        <color theme="1"/>
        <rFont val="Arial"/>
        <family val="2"/>
      </rPr>
      <t>-Schattenpreis in die Projektkonzipierung haben miteinfließen lassen. 
Wie bewerten Sie den errechneten CO</t>
    </r>
    <r>
      <rPr>
        <vertAlign val="subscript"/>
        <sz val="11"/>
        <color theme="1"/>
        <rFont val="Arial"/>
        <family val="2"/>
      </rPr>
      <t>2</t>
    </r>
    <r>
      <rPr>
        <sz val="11"/>
        <color theme="1"/>
        <rFont val="Arial"/>
        <family val="2"/>
      </rPr>
      <t>-Schattenpreis im Hinblick auf Ihr Vorhaben und das Projektziel? Wurde der CO</t>
    </r>
    <r>
      <rPr>
        <vertAlign val="subscript"/>
        <sz val="11"/>
        <color theme="1"/>
        <rFont val="Arial"/>
        <family val="2"/>
      </rPr>
      <t>2</t>
    </r>
    <r>
      <rPr>
        <sz val="11"/>
        <color theme="1"/>
        <rFont val="Arial"/>
        <family val="2"/>
      </rPr>
      <t>-Schattenpreis in der Wirtschaftlichkeitsbetrachung des Vorhabens einbezogen? Hat die Betrachtung zu Änderungen in der Projektplanung geführt?</t>
    </r>
  </si>
  <si>
    <t xml:space="preserve">
Die zweite Säule der Klimaverträglichkeitsprüfung überprüft die Anpassung des geplanten Vorhabens an den Klimawandel (Klimaresilienz). Dabei geht es um die Widerstandsfähigkeit des Vorhabens gegen folgende extreme Wetter- und Klimaauswirkungen, die im Rahmen des Klimawandels zu erwarten sind:
   - Überflutung
   - Hitze
   - Dürre
   - Sturm.
Berücksichtigt werden muss einerseits, ob die genannten Klimagefahren für den (geplanten) Standort des Vorhabens relevant sind (Exposition). Andererseits ist zu prüfen, ob die Klimagefahren das geplante Vorhaben (unabhängig vom Standort) beeinträchtigen können (Sensitivität). Ihre Einschätzung hierzu ist zu erläutern.
Wenn Ihr Vorhaben durch eine Klimagefahr beeinträchtigt werden kann, sind Angaben zu geplanten Präventions- und Anpassungsmaßnahmen zu machen. 
Bei Bauvorhaben sind Angaben dazu erforderlich, wie Aspekte des ressourcenschonenden Bauens bei der Umsetzung Ihres Vorhabens berücksichtigt werden.
Sofern Ihr Vorhaben vorrangig darauf ausgerichtet ist, die Anpassung an den Klimawandel bzw. die Klimaresilienz zu verbessern (z. B. grüne Infrastruktur, investive Maßnahmen zum sommerlichen Wärmeschutz, Stark- und Hochwasserrisikomanagement o. ä.), erläutern Sie dies bitte kurz.
</t>
  </si>
  <si>
    <r>
      <t xml:space="preserve">Die Sicherung der Klimaverträglichkeit ist ein Verfahren der Europäischen Kommission, das Maßnahmen zur </t>
    </r>
    <r>
      <rPr>
        <b/>
        <sz val="12"/>
        <color theme="1"/>
        <rFont val="Arial"/>
        <family val="2"/>
      </rPr>
      <t>Eindämmung des Klimawandels</t>
    </r>
    <r>
      <rPr>
        <sz val="12"/>
        <color theme="1"/>
        <rFont val="Arial"/>
        <family val="2"/>
      </rPr>
      <t xml:space="preserve"> (z. B. Verringerung der Treibhausgasemissionen) und zur </t>
    </r>
    <r>
      <rPr>
        <b/>
        <sz val="12"/>
        <color theme="1"/>
        <rFont val="Arial"/>
        <family val="2"/>
      </rPr>
      <t>Anpassung an die Folgen des Klimawandels</t>
    </r>
    <r>
      <rPr>
        <sz val="12"/>
        <color theme="1"/>
        <rFont val="Arial"/>
        <family val="2"/>
      </rPr>
      <t xml:space="preserve"> (Minimierung der Risiken für das Vorhaben) in die Entwicklung von geförderten </t>
    </r>
    <r>
      <rPr>
        <b/>
        <sz val="12"/>
        <color theme="1"/>
        <rFont val="Arial"/>
        <family val="2"/>
      </rPr>
      <t>Infrastrukturprojekten</t>
    </r>
    <r>
      <rPr>
        <sz val="12"/>
        <color theme="1"/>
        <rFont val="Arial"/>
        <family val="2"/>
      </rPr>
      <t xml:space="preserve"> einbezieht. In der EU-Förderperiode 2021-2027 dürfen Infrastrukturinvestitionen, die eine Lebensdauer von mindestens 5 Jahren haben, nur noch dann gefördert werden, wenn diese klimaverträglich sind. </t>
    </r>
  </si>
  <si>
    <t>Vorhabenbezeichnung:</t>
  </si>
  <si>
    <t>Die Eindämmung des Klimawandels schließt Dekarbonisierung, Energieeffizienz, Energieeinsparungen und die Nutzung erneuerbarer Energien ein. Sie beinhaltet Maßnahmen zur Reduktion der THG-Emissionen oder zur Förderung der THG- Sequestrierung und ist an der EU-Politik in Bezug auf die Zielvorgaben zur Reduktion der Treibhausgasemissionen bis 2030 und 2050 orientiert.
Auch Ihr EFRE/JTF-gefördertes Infrastrukturvorhaben spielt eine wichtige Rolle bei der Umsetzung der politischen Ziele der EU in Bezug auf Vorgaben für die Emissionsminderung und kann besondere Beiträge für die Erreichung dieser Ziele leisten. Dabei spielt auch der Grundsatz „Energieeffizienz an erster Stelle“ eine wichtige Rolle.</t>
  </si>
  <si>
    <t>Ja</t>
  </si>
  <si>
    <t>Nein</t>
  </si>
  <si>
    <t>Erläuterung:</t>
  </si>
  <si>
    <t>Bitte reichen Sie einen Ausdruck der Berechnung als Anlage ein.</t>
  </si>
  <si>
    <t>Gesamtkosten des Vorhabens (netto, ohne Personalkosten)</t>
  </si>
  <si>
    <t>Jede andere Kategorie oder Größenordnung von Infrastrukturprojekten, bei denen die absoluten und/oder relativen Emissionen 20 000 Tonnen CO 2 e/Jahr (positiv oder negativ) überschreiten könnten</t>
  </si>
  <si>
    <t>FAQ</t>
  </si>
  <si>
    <t>Scope 1: Direkte Treibhausgasemissionen entstehen physisch aus Quellen, die von dem Projekt betrieben werden. 
Darunter fallen zum Beispiel Emissionen, die aus der Verbrennung fossiler Brennstoffe, durch industrielle Prozesse 
und diffuse Emissionen wie Kältemittel- oder Methanaustritt entstehen.</t>
  </si>
  <si>
    <t>Scope 2: Indirekte Tribhausgasemissionen im Zusammenhang mit Energie (Strom, Heizung, Kühlung und Dampf), die von dem Projekt verbraucht, aber nicht erzeugt wird. Diese werden einbezogen, weil das Projekt den Energieverbrauch etwa durch Verbesserung seiner Energieeffizienzmaßnahmen oder durch Umstellung auf Strom aus erneuerbaren Quellen direkt kontrollieren kann.</t>
  </si>
  <si>
    <t>Scope 3: Sonstige indirekte Treibhausgasemissionen, die als Folge der Projektaktivität betrachtet werden können (z. B. Emissionen aus der Produktion oder Gewinnung von Rohstoffen oder Ausgangsstoffen und Fahrzeugemissionen aus der Nutzung der Straßeninfrastruktur, einschließlich Emissionen aus dem Stromverbrauch von Zügen und Elektrofahrzeugen).</t>
  </si>
  <si>
    <t xml:space="preserve">Für weitere Informationen zur Kalkulation von Scope 3 Emissionen siehe Tabelle 1 "Technical Guidance for Calculating Scope 3 Emissions" des Greenhouse Gas Protocol </t>
  </si>
  <si>
    <t>https://ghgprotocol.org/sites/default/files/standards/Scope3_Calculation_Guidance_0.pdf</t>
  </si>
  <si>
    <r>
      <rPr>
        <b/>
        <u/>
        <sz val="12"/>
        <color theme="1"/>
        <rFont val="Arial"/>
        <family val="2"/>
      </rPr>
      <t xml:space="preserve">Woher stammden die CO2-Schattenpreise für die Monetarisierung der THG-Emissionen?
</t>
    </r>
    <r>
      <rPr>
        <sz val="12"/>
        <color theme="1"/>
        <rFont val="Arial"/>
        <family val="2"/>
      </rPr>
      <t>In den Vorgaben der EU-Kommission zur Klimaverträglichkeitsprüfung wird auf die CO2-Schattenpreise zurückgegriffen, die von der EIB als verfügbarer Anhaltspunkt für die Kosten einer Verwirklichung des Temperaturziels nach dem Übereinkommen von Paris (1,5-°C-Ziel) veröffentlicht wurden. Die CO2-Schattenpreise werden in realen Werten gemessen und in Preisen von 2016 angegeben. Beginnend bei 80 EUR/TonneCO2e steigt der Preis auf 800 EUR/TonneCO2e in 2050.
Die genannten Zahlen werden nur verwendet, um den Wert der Netto-CO2-Einsparungen oder Emissionen in einer Kosten-Nutzen-Analyse zu schätzen, die den Standpunkt der Gesellschaft widerspiegelt. Nachfrageprognosen und andere damit verbundene Aspekte der wirtschaftlichen Analyse oder der Wirtschaftlichkeit von Projekten unterliegen Marktpreissignalen, die von der gesamten Palette der Fördermaßnahmen beeinflusst werden.</t>
    </r>
  </si>
  <si>
    <t>zurück zu Blatt 2</t>
  </si>
  <si>
    <r>
      <rPr>
        <b/>
        <u/>
        <sz val="12"/>
        <color theme="1"/>
        <rFont val="Arial"/>
        <family val="2"/>
      </rPr>
      <t>Wie erfolgt die Prüfung auf Vereinbarkeit mit einschlägigen THG-Emissionszielen?</t>
    </r>
    <r>
      <rPr>
        <sz val="12"/>
        <color theme="1"/>
        <rFont val="Arial"/>
        <family val="2"/>
      </rPr>
      <t xml:space="preserve">
Der Projektträger sollte die Vereinbarkeit eines Projekts mit einem glaubwürdigen Pfad im Einklang mit den EU-Zielvorgaben für die Reduktion der Treibhausgasemissionen bis 2030 und 2050 und den Zielen des Übereinkommens von Paris und des Europäischen Klimagesetzes prüfen. Die nationalen Energie- und Klimapläne und ihre Zielsetzungen sind ein zusätzlicher und relevanter Bezugspunkt für die Überprüfung der Vereinbarkeit mit einem glaubwürdigen Reduktionspfad für THG-Emissionen. Der Projektträger sollte nachweisen, dass die Treibhausgasemissionen des Projekts in einer Weise begrenzt werden, die im Einklang steht mit den übergeordneten Zielen der EU für 2030 und 2050 und etwaigen ehrgeizigeren Zielen für den Sektor, zu dem das Projekt gehört. Hierzu ist nach Möglichkeit eine Experteneinschätzung einzuholen.
Bei Infrastrukturen mit einer Lebensdauer über das Jahr 2050 hinaus ist es Aufgabe des Projektträgers die Vereinbarkeit des Projekts mit dem Betrieb, der Instandhaltung und endgültigen Stilllegungen unter den Bedingungen der Klimaneutralität zu prüfen. Möglicherweise bedeutet dies, Gesichtspunkte der Kreislaufwirtschaft und den Übergang zu erneuerbaren Energieträgern in einer frühen Phase des Projektentwicklungszyklus zu berücksichtigen. </t>
    </r>
  </si>
  <si>
    <t>Die Methode zur Ermittlung des CO2-Fußabdrucks umfasst die folgenden Hauptschritte:
(1) Bestimmung der Projektgrenze
(2) Festlegung des Bewertungszeitraums 
(3) Bestimmung der zu berücksichtigenden Emissionen-Kategorien
(4) Quantifizierung der absoluten Emissionen des Projekts (Ab)
(5) Bestimmung und Quantifizierung der Referenz-Emissionen (Be)
(6) Berechnung der Emissionsdifferenz (Re = Ab - Be)
Die absoluten Emissionen beruhen auf einer Projektgrenze, die alle signifikanten Kategorie 1-, Kategorie 2- und Kategorie 3-Emissionen (falls zutreffend) einschließen, die innerhalb des Projekts auftreten. So wäre zum Beispiel die Projektgrenze eines Autobahnabschnitts als dessen Länge laut Finanzierungsvereinbarung zu bestimmen, da das Projekt und die Berechnung der absoluten Emissionen sich auf die Treibhausgasemissionen von Fahrzeugen, die diesen Autobahnabschnitt in einem tpischen Jahr nutzen, erstrecken würden.
Die Emissionsdifferenz wird anhand einer Projektgrenze berechnet, die die Szenarien "mit Projekt" und "ohne Projekt" angemessen widerspiegelt. Sie schließt alle signifikanten Kategorie 1, Kategorie 2- und Kategorie 3-Emissionen (falls zutreffend) ein, können aber auch eine Grenze außerhalb der physischen Grenze des Projekts erfordern, um den Referenzfall darzustellen. So würde ohne die Autobahn der Verkehr auf Nebenstraßen außerhalb der phyischen Grenzen des Projekts zunehmen. Die der Berechnung der Emissionsdifferenz zugrunde gelegte Grenze umfasst die gesamte von dem Projekt betroffene Region.
Als absolute (Ab) Treibhausgasemissionen werden die geschätzten jährlichen Emissionen für ein durchschnittliches Betriebsjahr des Projekts veranschlagt. Die Referenz-Treibhausgasemissionen (Be) sind die Emissionen nach dem angenommenen alternativen Szenario, das die bei Nichtdurchführung des Projekts entstehenden Emissionen angemessen darstellt. Die Emissionsdifferenz (Re) stellt die Differenz zwischen den absoluten Emissionen und den Referenz-Emissionen dar. Die Berechnung des CO2-Fußabdrucks birgt verschiedene Formen der Unsicherheit, unter anderem Unsicherheiten bezüglich der Sekundärwirkungen, der Referenzszenarien und der berechneten Referenz-Emissionen. Treibhausgasschätzungen sind daher naturgemäß annäherende Schätzungen.</t>
  </si>
  <si>
    <r>
      <t xml:space="preserve">Wie wird der CO2-Fußabruck für Infrastrukturprojekte ermittelt?
</t>
    </r>
    <r>
      <rPr>
        <sz val="12"/>
        <color theme="1"/>
        <rFont val="Arial"/>
        <family val="2"/>
      </rPr>
      <t>Aus vielen Infrastrukturprojekten folgt eine Reduktion oder ein Anstieg der Emissionen verglichen mit dem Szenario, das die Situation beschreibt, die ohne das Projekt entstanden wäre. Diese werden als Referenz-Emission bezeichnet. Viele Projekte emittieren zudem Treibhausgase direkt in die Atmosphäre (z. B. Verbrennung von Brennstoffen oder Emissionen von Produktionsprozessen) oder indirekt durch bezogenen Strom und/oder bezogene Wärme. Bei der Methode zur Ermittlung des CO2-Fußabdrucks wird auf die Unterscheidung nach Bereichen, sogenannten "Scopes" zurückgegriffen, die im Treibhausgasprotokoll definiert werden.</t>
    </r>
    <r>
      <rPr>
        <b/>
        <u/>
        <sz val="12"/>
        <color theme="1"/>
        <rFont val="Arial"/>
        <family val="2"/>
      </rPr>
      <t xml:space="preserve">
</t>
    </r>
  </si>
  <si>
    <r>
      <rPr>
        <b/>
        <u/>
        <sz val="12"/>
        <color theme="1"/>
        <rFont val="Arial"/>
        <family val="2"/>
      </rPr>
      <t xml:space="preserve">Woher kommt der Schwellenwert für den CO2-Fußabdruck?
</t>
    </r>
    <r>
      <rPr>
        <sz val="12"/>
        <color theme="1"/>
        <rFont val="Arial"/>
        <family val="2"/>
      </rPr>
      <t>Studien über das Projektportfolio der Europäischen Investitionsbank (EIB) zeigen, dass ein Schwellenwert von 20.000 Tonnen CO2e/Jahr etwa 95 % der absoluten und relativen Treibhausgasemissionen aus den Projekten abdecken. Dieser Wert entspricht 6.849.315 l Heizöl, 10.000.000 m3 Erdgas, 49.875.312 kWh Strom, 8.695.652 l Benzin, 7.692.308 l Diesel oder Kombinationen aus diesen Energieträgern.
Für die Ermittlung der CO2e-Emissionen werden die Scopes 1, 2 und 3 herangezogen. Während Scope 1 und 2 auf der Grundlage der verbrauchten Energie relativ einfach zu ermitteln sind, ist dies für Scope 3 (indirekte Wirkungen durch Produkte, Verfahren etc.) häufig sehr viel schwieriger. Zur Vereinfachung wird daher eine empirisch ermittelte Größe zur Hilfe genommen. Studien haben gezeigt, dass Scope 3 im verarbeitenden Gewerbe durchschnittlich rund 80 % der CO2e-Emissionen ausmacht. Auf dieser Grundlage wird der Schwellenwert auf Scope 1 und 2 bezogen und in der Folge auf 4.000 t/a CO2e-Emissionen (20 % von 20.000) festgelegt.</t>
    </r>
  </si>
  <si>
    <t>Stand: April 2024</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</si>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</sst>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34"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sz val="11"/>
      <color theme="1"/>
      <name val="Arial"/>
      <family val="2"/>
    </font>
    <font>
      <b/>
      <sz val="16"/>
      <color theme="1"/>
      <name val="Arial"/>
      <family val="2"/>
    </font>
    <font>
      <sz val="12"/>
      <color theme="1"/>
      <name val="Arial"/>
      <family val="2"/>
    </font>
    <font>
      <b/>
      <sz val="12"/>
      <color theme="1"/>
      <name val="Arial"/>
      <family val="2"/>
    </font>
    <font>
      <u/>
      <sz val="12"/>
      <color theme="10"/>
      <name val="Arial"/>
      <family val="2"/>
    </font>
    <font>
      <vertAlign val="superscript"/>
      <sz val="12"/>
      <color theme="1"/>
      <name val="Arial"/>
      <family val="2"/>
    </font>
    <font>
      <vertAlign val="superscript"/>
      <sz val="10"/>
      <color theme="1"/>
      <name val="Arial"/>
      <family val="2"/>
    </font>
    <font>
      <sz val="12"/>
      <color rgb="FFFF0000"/>
      <name val="Arial"/>
      <family val="2"/>
    </font>
    <font>
      <b/>
      <sz val="12"/>
      <color rgb="FFFF0000"/>
      <name val="Arial"/>
      <family val="2"/>
    </font>
    <font>
      <sz val="11"/>
      <color theme="0"/>
      <name val="Calibri"/>
      <family val="2"/>
      <scheme val="minor"/>
    </font>
    <font>
      <sz val="12"/>
      <color theme="9" tint="-0.499984740745262"/>
      <name val="Arial"/>
      <family val="2"/>
    </font>
    <font>
      <u/>
      <sz val="11"/>
      <color theme="10"/>
      <name val="Arial"/>
      <family val="2"/>
    </font>
    <font>
      <sz val="16"/>
      <color theme="1"/>
      <name val="Arial"/>
      <family val="2"/>
    </font>
    <font>
      <b/>
      <u/>
      <sz val="11"/>
      <color theme="1"/>
      <name val="Arial"/>
      <family val="2"/>
    </font>
    <font>
      <u/>
      <sz val="11"/>
      <color theme="1"/>
      <name val="Arial"/>
      <family val="2"/>
    </font>
    <font>
      <b/>
      <sz val="11"/>
      <color theme="1"/>
      <name val="Arial"/>
      <family val="2"/>
    </font>
    <font>
      <i/>
      <sz val="11"/>
      <color theme="1"/>
      <name val="Arial"/>
      <family val="2"/>
    </font>
    <font>
      <sz val="11"/>
      <color rgb="FFFF0000"/>
      <name val="Arial"/>
      <family val="2"/>
    </font>
    <font>
      <vertAlign val="subscript"/>
      <sz val="11"/>
      <color theme="1"/>
      <name val="Arial"/>
      <family val="2"/>
    </font>
    <font>
      <b/>
      <sz val="11"/>
      <color rgb="FF000000"/>
      <name val="Arial"/>
      <family val="2"/>
    </font>
    <font>
      <b/>
      <sz val="12"/>
      <name val="Arial"/>
      <family val="2"/>
    </font>
    <font>
      <sz val="12"/>
      <name val="Arial"/>
      <family val="2"/>
    </font>
    <font>
      <i/>
      <sz val="12"/>
      <color theme="1"/>
      <name val="Arial"/>
      <family val="2"/>
    </font>
    <font>
      <sz val="12"/>
      <color theme="0"/>
      <name val="Arial"/>
      <family val="2"/>
    </font>
    <font>
      <b/>
      <sz val="14"/>
      <color theme="1"/>
      <name val="Arial"/>
      <family val="2"/>
    </font>
    <font>
      <sz val="11"/>
      <name val="Arial"/>
      <family val="2"/>
    </font>
    <font>
      <sz val="11"/>
      <color theme="0"/>
      <name val="Arial"/>
      <family val="2"/>
    </font>
    <font>
      <b/>
      <sz val="12"/>
      <color theme="9" tint="-0.499984740745262"/>
      <name val="Arial"/>
      <family val="2"/>
    </font>
    <font>
      <b/>
      <sz val="11"/>
      <color theme="1"/>
      <name val="Calibri"/>
      <family val="2"/>
      <scheme val="minor"/>
    </font>
    <font>
      <b/>
      <u/>
      <sz val="12"/>
      <color theme="1"/>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indexed="65"/>
        <bgColor indexed="64"/>
      </patternFill>
    </fill>
    <fill>
      <patternFill patternType="solid">
        <fgColor theme="2"/>
        <bgColor indexed="64"/>
      </patternFill>
    </fill>
    <fill>
      <patternFill patternType="solid">
        <fgColor theme="4" tint="0.59999389629810485"/>
        <bgColor indexed="64"/>
      </patternFill>
    </fill>
  </fills>
  <borders count="2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theme="0"/>
      </left>
      <right/>
      <top/>
      <bottom/>
      <diagonal/>
    </border>
    <border>
      <left/>
      <right style="medium">
        <color theme="0"/>
      </right>
      <top/>
      <bottom/>
      <diagonal/>
    </border>
    <border>
      <left/>
      <right/>
      <top/>
      <bottom style="medium">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top style="thin">
        <color indexed="64"/>
      </top>
      <bottom/>
      <diagonal/>
    </border>
    <border>
      <left/>
      <right/>
      <top/>
      <bottom style="dashDot">
        <color indexed="64"/>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cellStyleXfs>
  <cellXfs count="255">
    <xf numFmtId="0" fontId="0" fillId="0" borderId="0" xfId="0"/>
    <xf numFmtId="0" fontId="0" fillId="0" borderId="0" xfId="0"/>
    <xf numFmtId="0" fontId="0" fillId="0" borderId="0" xfId="0"/>
    <xf numFmtId="0" fontId="0" fillId="0" borderId="0" xfId="0"/>
    <xf numFmtId="0" fontId="5" fillId="2" borderId="0" xfId="0" applyFont="1" applyFill="1" applyBorder="1" applyAlignment="1">
      <alignment horizontal="center" vertical="center"/>
    </xf>
    <xf numFmtId="0" fontId="0" fillId="9" borderId="0" xfId="0" applyFill="1" applyBorder="1"/>
    <xf numFmtId="0" fontId="0" fillId="9" borderId="0" xfId="0" applyFill="1"/>
    <xf numFmtId="0" fontId="0" fillId="9" borderId="0" xfId="0" applyFill="1"/>
    <xf numFmtId="0" fontId="0" fillId="9" borderId="0" xfId="0" applyFill="1" applyAlignment="1">
      <alignment horizontal="right"/>
    </xf>
    <xf numFmtId="0" fontId="6" fillId="9" borderId="0" xfId="0" applyFont="1" applyFill="1"/>
    <xf numFmtId="0" fontId="3" fillId="9" borderId="0" xfId="0" applyFont="1" applyFill="1" applyAlignment="1">
      <alignment vertical="top" wrapText="1"/>
    </xf>
    <xf numFmtId="0" fontId="6" fillId="9" borderId="0" xfId="0" applyFont="1" applyFill="1" applyBorder="1"/>
    <xf numFmtId="0" fontId="0" fillId="9" borderId="11" xfId="0" applyFill="1" applyBorder="1"/>
    <xf numFmtId="0" fontId="0" fillId="0" borderId="0" xfId="0"/>
    <xf numFmtId="0" fontId="6" fillId="9" borderId="0" xfId="0" applyFont="1" applyFill="1" applyAlignment="1">
      <alignment vertical="top" wrapText="1"/>
    </xf>
    <xf numFmtId="0" fontId="0" fillId="9" borderId="0" xfId="0" applyFill="1"/>
    <xf numFmtId="0" fontId="0" fillId="9" borderId="0" xfId="0" applyFill="1"/>
    <xf numFmtId="0" fontId="5" fillId="2" borderId="0" xfId="0" applyFont="1" applyFill="1" applyBorder="1" applyAlignment="1">
      <alignment horizontal="center" vertical="center"/>
    </xf>
    <xf numFmtId="0" fontId="0" fillId="0" borderId="0" xfId="0"/>
    <xf numFmtId="0" fontId="6" fillId="9" borderId="0" xfId="0" applyFont="1" applyFill="1" applyBorder="1" applyAlignment="1">
      <alignment horizontal="left" vertical="top" wrapText="1"/>
    </xf>
    <xf numFmtId="0" fontId="0" fillId="9" borderId="0" xfId="0" applyFill="1"/>
    <xf numFmtId="0" fontId="0" fillId="9" borderId="0" xfId="0" applyFill="1" applyBorder="1"/>
    <xf numFmtId="0" fontId="0" fillId="9" borderId="14" xfId="0" applyFill="1" applyBorder="1"/>
    <xf numFmtId="0" fontId="0" fillId="9" borderId="13" xfId="0" applyFill="1" applyBorder="1"/>
    <xf numFmtId="0" fontId="0" fillId="9" borderId="0" xfId="0" applyFill="1"/>
    <xf numFmtId="0" fontId="0" fillId="9" borderId="0" xfId="0" applyFill="1" applyBorder="1"/>
    <xf numFmtId="0" fontId="0" fillId="0" borderId="0" xfId="0"/>
    <xf numFmtId="0" fontId="0" fillId="2" borderId="0" xfId="0" applyFill="1" applyAlignment="1" applyProtection="1"/>
    <xf numFmtId="0" fontId="0" fillId="9" borderId="0" xfId="0" applyFill="1" applyProtection="1"/>
    <xf numFmtId="0" fontId="0" fillId="0" borderId="0" xfId="0" applyProtection="1"/>
    <xf numFmtId="0" fontId="0" fillId="9" borderId="0" xfId="0" applyFill="1" applyBorder="1" applyProtection="1">
      <protection locked="0"/>
    </xf>
    <xf numFmtId="0" fontId="13" fillId="9" borderId="0" xfId="0" applyFont="1" applyFill="1" applyProtection="1">
      <protection locked="0"/>
    </xf>
    <xf numFmtId="0" fontId="0" fillId="9" borderId="10" xfId="0" applyFill="1" applyBorder="1" applyProtection="1">
      <protection locked="0"/>
    </xf>
    <xf numFmtId="0" fontId="0" fillId="9" borderId="0" xfId="0" applyFill="1" applyBorder="1" applyAlignment="1">
      <alignment horizontal="left" vertical="top"/>
    </xf>
    <xf numFmtId="0" fontId="0" fillId="9" borderId="15" xfId="0" applyFill="1" applyBorder="1"/>
    <xf numFmtId="0" fontId="8" fillId="9" borderId="16" xfId="2" applyFont="1" applyFill="1" applyBorder="1" applyProtection="1"/>
    <xf numFmtId="0" fontId="6" fillId="9" borderId="11" xfId="0" applyFont="1" applyFill="1" applyBorder="1" applyAlignment="1" applyProtection="1">
      <alignment vertical="top" wrapText="1"/>
      <protection locked="0"/>
    </xf>
    <xf numFmtId="0" fontId="6" fillId="9" borderId="0" xfId="0" applyFont="1" applyFill="1" applyAlignment="1">
      <alignment vertical="top" wrapText="1"/>
    </xf>
    <xf numFmtId="0" fontId="0" fillId="9" borderId="0" xfId="0" applyFill="1"/>
    <xf numFmtId="0" fontId="0" fillId="0" borderId="0" xfId="0"/>
    <xf numFmtId="0" fontId="0" fillId="9" borderId="0" xfId="0" applyFill="1" applyBorder="1"/>
    <xf numFmtId="0" fontId="0" fillId="2" borderId="0" xfId="0" applyFill="1"/>
    <xf numFmtId="0" fontId="6" fillId="9" borderId="11" xfId="0" applyFont="1" applyFill="1" applyBorder="1" applyAlignment="1" applyProtection="1">
      <protection locked="0"/>
    </xf>
    <xf numFmtId="0" fontId="6" fillId="9" borderId="0" xfId="0" applyFont="1" applyFill="1" applyBorder="1" applyAlignment="1" applyProtection="1"/>
    <xf numFmtId="0" fontId="6" fillId="9" borderId="0" xfId="0" applyFont="1" applyFill="1" applyBorder="1" applyAlignment="1" applyProtection="1">
      <alignment vertical="top" wrapText="1"/>
    </xf>
    <xf numFmtId="0" fontId="13" fillId="9" borderId="0" xfId="0" applyFont="1" applyFill="1" applyBorder="1" applyProtection="1">
      <protection locked="0"/>
    </xf>
    <xf numFmtId="0" fontId="15" fillId="9" borderId="0" xfId="2" applyFont="1" applyFill="1" applyBorder="1"/>
    <xf numFmtId="0" fontId="4" fillId="2" borderId="0" xfId="0" applyFont="1" applyFill="1" applyAlignment="1">
      <alignment vertical="top"/>
    </xf>
    <xf numFmtId="0" fontId="16" fillId="2" borderId="0" xfId="0" applyFont="1" applyFill="1" applyBorder="1" applyAlignment="1">
      <alignment vertical="top"/>
    </xf>
    <xf numFmtId="1" fontId="4" fillId="3" borderId="0" xfId="0" applyNumberFormat="1" applyFont="1" applyFill="1" applyAlignment="1">
      <alignment vertical="top"/>
    </xf>
    <xf numFmtId="0" fontId="4" fillId="3" borderId="0" xfId="0" applyFont="1" applyFill="1" applyAlignment="1">
      <alignment vertical="top"/>
    </xf>
    <xf numFmtId="0" fontId="16" fillId="2" borderId="0" xfId="0" applyFont="1" applyFill="1" applyBorder="1" applyAlignment="1">
      <alignment horizontal="center" vertical="top"/>
    </xf>
    <xf numFmtId="49" fontId="4" fillId="2" borderId="0" xfId="0" applyNumberFormat="1" applyFont="1" applyFill="1" applyBorder="1" applyAlignment="1">
      <alignment horizontal="right" vertical="top"/>
    </xf>
    <xf numFmtId="0" fontId="4" fillId="2" borderId="0" xfId="0" applyFont="1" applyFill="1" applyBorder="1" applyAlignment="1">
      <alignment vertical="top"/>
    </xf>
    <xf numFmtId="0" fontId="4" fillId="2" borderId="0" xfId="0" applyFont="1" applyFill="1" applyBorder="1" applyAlignment="1">
      <alignment horizontal="left" vertical="top" wrapText="1"/>
    </xf>
    <xf numFmtId="49" fontId="4" fillId="2" borderId="0" xfId="0" applyNumberFormat="1" applyFont="1" applyFill="1" applyBorder="1" applyAlignment="1">
      <alignment horizontal="center" vertical="top"/>
    </xf>
    <xf numFmtId="0" fontId="17" fillId="2" borderId="0" xfId="0" applyFont="1" applyFill="1" applyBorder="1" applyAlignment="1">
      <alignment vertical="top"/>
    </xf>
    <xf numFmtId="0" fontId="18" fillId="2" borderId="0" xfId="0" applyFont="1" applyFill="1" applyBorder="1" applyAlignment="1">
      <alignment vertical="top"/>
    </xf>
    <xf numFmtId="0" fontId="4" fillId="2" borderId="0" xfId="0" applyFont="1" applyFill="1" applyBorder="1" applyAlignment="1">
      <alignment vertical="top" wrapText="1"/>
    </xf>
    <xf numFmtId="49" fontId="19" fillId="3" borderId="0" xfId="0" applyNumberFormat="1" applyFont="1" applyFill="1"/>
    <xf numFmtId="0" fontId="4" fillId="3" borderId="0" xfId="0" applyFont="1" applyFill="1" applyBorder="1" applyAlignment="1">
      <alignment vertical="top"/>
    </xf>
    <xf numFmtId="1" fontId="4" fillId="3" borderId="0" xfId="0" applyNumberFormat="1" applyFont="1" applyFill="1" applyAlignment="1" applyProtection="1">
      <alignment vertical="top"/>
      <protection locked="0"/>
    </xf>
    <xf numFmtId="0" fontId="4" fillId="3" borderId="0" xfId="0" applyFont="1" applyFill="1"/>
    <xf numFmtId="0" fontId="4" fillId="3" borderId="0" xfId="0" applyFont="1" applyFill="1" applyBorder="1" applyAlignment="1">
      <alignment vertical="top" wrapText="1"/>
    </xf>
    <xf numFmtId="0" fontId="20" fillId="2" borderId="0" xfId="0" applyFont="1" applyFill="1" applyBorder="1" applyAlignment="1">
      <alignment horizontal="center" vertical="top"/>
    </xf>
    <xf numFmtId="0" fontId="20" fillId="2" borderId="0" xfId="0" applyFont="1" applyFill="1" applyBorder="1" applyAlignment="1" applyProtection="1">
      <alignment vertical="top"/>
      <protection locked="0"/>
    </xf>
    <xf numFmtId="0" fontId="4" fillId="2" borderId="0" xfId="0" applyFont="1" applyFill="1" applyBorder="1" applyAlignment="1">
      <alignment horizontal="center" vertical="top" wrapText="1"/>
    </xf>
    <xf numFmtId="0" fontId="4" fillId="2" borderId="0" xfId="0" applyFont="1" applyFill="1" applyBorder="1" applyAlignment="1" applyProtection="1">
      <alignment horizontal="center" vertical="top" wrapText="1"/>
      <protection locked="0"/>
    </xf>
    <xf numFmtId="0" fontId="4" fillId="2" borderId="0" xfId="0" applyFont="1" applyFill="1" applyBorder="1" applyAlignment="1">
      <alignment horizontal="left" vertical="top"/>
    </xf>
    <xf numFmtId="0" fontId="4" fillId="5" borderId="0" xfId="0" applyFont="1" applyFill="1" applyAlignment="1">
      <alignment vertical="top"/>
    </xf>
    <xf numFmtId="164" fontId="4" fillId="2" borderId="0" xfId="1" applyNumberFormat="1" applyFont="1" applyFill="1" applyBorder="1" applyAlignment="1">
      <alignment horizontal="left" vertical="top"/>
    </xf>
    <xf numFmtId="164" fontId="4" fillId="2" borderId="0" xfId="1" applyNumberFormat="1" applyFont="1" applyFill="1" applyBorder="1" applyAlignment="1">
      <alignment horizontal="center" vertical="center"/>
    </xf>
    <xf numFmtId="0" fontId="21" fillId="2" borderId="0" xfId="0" applyFont="1" applyFill="1" applyBorder="1" applyAlignment="1">
      <alignment horizontal="left" vertical="top"/>
    </xf>
    <xf numFmtId="164" fontId="4" fillId="2" borderId="4" xfId="1" applyNumberFormat="1" applyFont="1" applyFill="1" applyBorder="1" applyAlignment="1" applyProtection="1">
      <alignment horizontal="center" vertical="center"/>
      <protection locked="0"/>
    </xf>
    <xf numFmtId="49" fontId="4" fillId="3" borderId="0" xfId="0" applyNumberFormat="1" applyFont="1" applyFill="1" applyAlignment="1">
      <alignment horizontal="right" vertical="top"/>
    </xf>
    <xf numFmtId="1" fontId="4" fillId="6" borderId="0" xfId="0" applyNumberFormat="1" applyFont="1" applyFill="1" applyAlignment="1" applyProtection="1">
      <alignment vertical="top"/>
      <protection locked="0"/>
    </xf>
    <xf numFmtId="1" fontId="4" fillId="6" borderId="0" xfId="0" applyNumberFormat="1" applyFont="1" applyFill="1" applyAlignment="1">
      <alignment vertical="top"/>
    </xf>
    <xf numFmtId="0" fontId="4" fillId="2" borderId="4" xfId="0" applyFont="1" applyFill="1" applyBorder="1" applyAlignment="1" applyProtection="1">
      <alignment vertical="top"/>
      <protection locked="0"/>
    </xf>
    <xf numFmtId="164" fontId="4" fillId="3" borderId="4" xfId="1" applyNumberFormat="1" applyFont="1" applyFill="1" applyBorder="1" applyAlignment="1">
      <alignment horizontal="center" vertical="center"/>
    </xf>
    <xf numFmtId="164" fontId="4" fillId="2" borderId="0" xfId="0" applyNumberFormat="1" applyFont="1" applyFill="1" applyBorder="1" applyAlignment="1">
      <alignment horizontal="center" vertical="top"/>
    </xf>
    <xf numFmtId="0" fontId="23" fillId="2" borderId="0" xfId="0" applyFont="1" applyFill="1"/>
    <xf numFmtId="0" fontId="4" fillId="2" borderId="0" xfId="0" applyFont="1" applyFill="1" applyBorder="1" applyAlignment="1"/>
    <xf numFmtId="0" fontId="6" fillId="2" borderId="0" xfId="0" applyFont="1" applyFill="1"/>
    <xf numFmtId="0" fontId="7" fillId="2" borderId="0" xfId="0" applyFont="1" applyFill="1"/>
    <xf numFmtId="0" fontId="6" fillId="3" borderId="0" xfId="0" applyFont="1" applyFill="1"/>
    <xf numFmtId="0" fontId="6" fillId="2" borderId="0" xfId="0" applyFont="1" applyFill="1" applyAlignment="1">
      <alignment vertical="top" wrapText="1"/>
    </xf>
    <xf numFmtId="0" fontId="7" fillId="3" borderId="0" xfId="0" applyFont="1" applyFill="1"/>
    <xf numFmtId="0" fontId="6" fillId="2" borderId="0" xfId="0" applyFont="1" applyFill="1" applyAlignment="1">
      <alignment horizontal="left" vertical="top" wrapText="1"/>
    </xf>
    <xf numFmtId="0" fontId="7" fillId="2" borderId="0" xfId="0" applyFont="1" applyFill="1" applyAlignment="1">
      <alignment vertical="top" wrapText="1"/>
    </xf>
    <xf numFmtId="0" fontId="7" fillId="2" borderId="0" xfId="0" applyFont="1" applyFill="1" applyAlignment="1">
      <alignment horizontal="center" vertical="top" wrapText="1"/>
    </xf>
    <xf numFmtId="0" fontId="6" fillId="2" borderId="0" xfId="0" applyFont="1" applyFill="1" applyAlignment="1">
      <alignment horizontal="center" vertical="top" wrapText="1"/>
    </xf>
    <xf numFmtId="49" fontId="7" fillId="3" borderId="0" xfId="0" applyNumberFormat="1" applyFont="1" applyFill="1"/>
    <xf numFmtId="0" fontId="7" fillId="2" borderId="0" xfId="0" applyFont="1" applyFill="1" applyAlignment="1">
      <alignment vertical="top"/>
    </xf>
    <xf numFmtId="0" fontId="6" fillId="2" borderId="0" xfId="0" applyFont="1" applyFill="1" applyBorder="1" applyAlignment="1"/>
    <xf numFmtId="0" fontId="6" fillId="2" borderId="0" xfId="0" applyFont="1" applyFill="1" applyBorder="1" applyAlignment="1">
      <alignment horizontal="center"/>
    </xf>
    <xf numFmtId="0" fontId="25" fillId="2" borderId="0" xfId="0" applyFont="1" applyFill="1" applyAlignment="1">
      <alignment horizontal="left"/>
    </xf>
    <xf numFmtId="0" fontId="6" fillId="2" borderId="0" xfId="0" applyFont="1" applyFill="1" applyBorder="1" applyAlignment="1">
      <alignment vertical="top" wrapText="1"/>
    </xf>
    <xf numFmtId="0" fontId="25" fillId="2" borderId="0" xfId="0" applyFont="1" applyFill="1"/>
    <xf numFmtId="0" fontId="27" fillId="2" borderId="0" xfId="0" applyFont="1" applyFill="1"/>
    <xf numFmtId="0" fontId="27" fillId="2" borderId="0" xfId="0" applyFont="1" applyFill="1" applyAlignment="1">
      <alignment horizontal="left"/>
    </xf>
    <xf numFmtId="49" fontId="19" fillId="10" borderId="0" xfId="0" applyNumberFormat="1" applyFont="1" applyFill="1" applyBorder="1" applyAlignment="1"/>
    <xf numFmtId="0" fontId="4" fillId="9" borderId="0" xfId="0" applyFont="1" applyFill="1"/>
    <xf numFmtId="0" fontId="21" fillId="9" borderId="0" xfId="0" applyFont="1" applyFill="1"/>
    <xf numFmtId="49" fontId="19" fillId="10" borderId="0" xfId="0" applyNumberFormat="1" applyFont="1" applyFill="1"/>
    <xf numFmtId="0" fontId="19" fillId="9" borderId="0" xfId="0" applyFont="1" applyFill="1"/>
    <xf numFmtId="0" fontId="13" fillId="2" borderId="0" xfId="0" applyFont="1" applyFill="1" applyProtection="1">
      <protection locked="0"/>
    </xf>
    <xf numFmtId="0" fontId="6" fillId="9" borderId="0" xfId="0" applyFont="1" applyFill="1" applyAlignment="1" applyProtection="1"/>
    <xf numFmtId="1" fontId="4" fillId="2" borderId="0" xfId="0" applyNumberFormat="1" applyFont="1" applyFill="1" applyAlignment="1">
      <alignment vertical="top"/>
    </xf>
    <xf numFmtId="0" fontId="0" fillId="2" borderId="0" xfId="0" applyFill="1" applyProtection="1"/>
    <xf numFmtId="0" fontId="0" fillId="0" borderId="0" xfId="0" applyAlignment="1">
      <alignment horizontal="left"/>
    </xf>
    <xf numFmtId="0" fontId="2" fillId="9" borderId="0" xfId="2" applyFill="1"/>
    <xf numFmtId="0" fontId="15" fillId="9" borderId="0" xfId="2" applyFont="1" applyFill="1"/>
    <xf numFmtId="0" fontId="13" fillId="0" borderId="0" xfId="0" applyFont="1" applyProtection="1">
      <protection locked="0"/>
    </xf>
    <xf numFmtId="0" fontId="15" fillId="2" borderId="0" xfId="2" applyFont="1" applyFill="1" applyBorder="1" applyAlignment="1">
      <alignment horizontal="left" vertical="top" wrapText="1"/>
    </xf>
    <xf numFmtId="0" fontId="6" fillId="9" borderId="0" xfId="0" applyFont="1" applyFill="1" applyBorder="1"/>
    <xf numFmtId="0" fontId="6" fillId="9" borderId="0" xfId="0" applyFont="1" applyFill="1" applyAlignment="1">
      <alignment vertical="top" wrapText="1"/>
    </xf>
    <xf numFmtId="0" fontId="0" fillId="9" borderId="0" xfId="0" applyFill="1" applyBorder="1"/>
    <xf numFmtId="0" fontId="14" fillId="9" borderId="0" xfId="0" applyFont="1" applyFill="1" applyAlignment="1">
      <alignment horizontal="center" vertical="top"/>
    </xf>
    <xf numFmtId="0" fontId="0" fillId="9" borderId="0" xfId="0" applyFill="1"/>
    <xf numFmtId="0" fontId="14" fillId="9" borderId="0" xfId="0" applyFont="1" applyFill="1" applyAlignment="1">
      <alignment horizontal="center" vertical="top" wrapText="1"/>
    </xf>
    <xf numFmtId="0" fontId="21" fillId="2" borderId="0" xfId="0" applyFont="1" applyFill="1" applyBorder="1" applyAlignment="1"/>
    <xf numFmtId="0" fontId="30" fillId="2" borderId="0" xfId="0" applyFont="1" applyFill="1" applyBorder="1" applyAlignment="1" applyProtection="1">
      <protection locked="0"/>
    </xf>
    <xf numFmtId="0" fontId="30" fillId="9" borderId="0" xfId="0" applyFont="1" applyFill="1" applyProtection="1">
      <protection locked="0"/>
    </xf>
    <xf numFmtId="0" fontId="4" fillId="9" borderId="0" xfId="0" applyFont="1" applyFill="1" applyBorder="1"/>
    <xf numFmtId="0" fontId="0" fillId="2" borderId="10" xfId="0" applyFill="1" applyBorder="1" applyAlignment="1" applyProtection="1">
      <alignment horizontal="right"/>
      <protection locked="0"/>
    </xf>
    <xf numFmtId="0" fontId="6" fillId="2" borderId="0" xfId="0" applyFont="1" applyFill="1" applyBorder="1" applyAlignment="1" applyProtection="1"/>
    <xf numFmtId="0" fontId="6" fillId="2" borderId="11" xfId="0" applyFont="1" applyFill="1" applyBorder="1" applyAlignment="1" applyProtection="1">
      <protection locked="0"/>
    </xf>
    <xf numFmtId="0" fontId="0" fillId="2" borderId="12" xfId="0" applyFill="1" applyBorder="1" applyAlignment="1" applyProtection="1">
      <alignment horizontal="right"/>
      <protection locked="0"/>
    </xf>
    <xf numFmtId="0" fontId="6" fillId="2" borderId="2" xfId="0" applyFont="1" applyFill="1" applyBorder="1" applyProtection="1">
      <protection locked="0"/>
    </xf>
    <xf numFmtId="0" fontId="6" fillId="2" borderId="3" xfId="0" applyFont="1" applyFill="1" applyBorder="1" applyProtection="1">
      <protection locked="0"/>
    </xf>
    <xf numFmtId="0" fontId="0" fillId="0" borderId="0" xfId="0" applyBorder="1"/>
    <xf numFmtId="0" fontId="0" fillId="9" borderId="0" xfId="0" applyFill="1"/>
    <xf numFmtId="0" fontId="0" fillId="9" borderId="0" xfId="0" applyFill="1"/>
    <xf numFmtId="0" fontId="31" fillId="9" borderId="0" xfId="0" applyFont="1" applyFill="1" applyAlignment="1">
      <alignment horizontal="center" vertical="top"/>
    </xf>
    <xf numFmtId="0" fontId="0" fillId="9" borderId="0" xfId="0" applyFill="1"/>
    <xf numFmtId="0" fontId="8" fillId="0" borderId="0" xfId="2" applyFont="1" applyAlignment="1">
      <alignment wrapText="1"/>
    </xf>
    <xf numFmtId="0" fontId="32" fillId="9" borderId="0" xfId="0" applyFont="1" applyFill="1"/>
    <xf numFmtId="0" fontId="0" fillId="9" borderId="0" xfId="0" applyFill="1" applyProtection="1">
      <protection locked="0"/>
    </xf>
    <xf numFmtId="0" fontId="6" fillId="2" borderId="0" xfId="0" applyFont="1" applyFill="1" applyBorder="1" applyAlignment="1">
      <alignment horizontal="center" vertical="top" wrapText="1"/>
    </xf>
    <xf numFmtId="0" fontId="8" fillId="2" borderId="0" xfId="2" applyFont="1" applyFill="1" applyAlignment="1">
      <alignment horizontal="left"/>
    </xf>
    <xf numFmtId="0" fontId="6" fillId="2" borderId="0" xfId="0" applyFont="1" applyFill="1" applyAlignment="1">
      <alignment horizontal="left" vertical="top" wrapText="1"/>
    </xf>
    <xf numFmtId="0" fontId="25" fillId="2" borderId="0" xfId="0" applyFont="1" applyFill="1" applyAlignment="1">
      <alignment horizontal="center"/>
    </xf>
    <xf numFmtId="0" fontId="6" fillId="2" borderId="0" xfId="0" applyFont="1" applyFill="1" applyBorder="1" applyAlignment="1">
      <alignment horizontal="left" vertical="top" wrapText="1"/>
    </xf>
    <xf numFmtId="43" fontId="6" fillId="2" borderId="5" xfId="1" applyFont="1" applyFill="1" applyBorder="1" applyAlignment="1" applyProtection="1">
      <alignment horizontal="center"/>
      <protection locked="0"/>
    </xf>
    <xf numFmtId="43" fontId="6" fillId="2" borderId="6" xfId="1" applyFont="1" applyFill="1" applyBorder="1" applyAlignment="1" applyProtection="1">
      <alignment horizontal="center"/>
      <protection locked="0"/>
    </xf>
    <xf numFmtId="43" fontId="6" fillId="2" borderId="7" xfId="1" applyFont="1" applyFill="1" applyBorder="1" applyAlignment="1" applyProtection="1">
      <alignment horizontal="center"/>
      <protection locked="0"/>
    </xf>
    <xf numFmtId="0" fontId="6" fillId="2" borderId="0" xfId="0" applyFont="1" applyFill="1" applyAlignment="1">
      <alignment horizontal="left" wrapText="1"/>
    </xf>
    <xf numFmtId="0" fontId="6" fillId="2" borderId="0" xfId="0" applyFont="1" applyFill="1" applyAlignment="1">
      <alignment horizontal="left"/>
    </xf>
    <xf numFmtId="0" fontId="6" fillId="2" borderId="4" xfId="0" applyFont="1" applyFill="1" applyBorder="1" applyAlignment="1" applyProtection="1">
      <alignment horizontal="center" wrapText="1"/>
      <protection locked="0"/>
    </xf>
    <xf numFmtId="0" fontId="6" fillId="2" borderId="5"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7" xfId="0" applyFont="1" applyFill="1" applyBorder="1" applyAlignment="1" applyProtection="1">
      <alignment horizontal="center"/>
      <protection locked="0"/>
    </xf>
    <xf numFmtId="14" fontId="6" fillId="2" borderId="4" xfId="0" applyNumberFormat="1" applyFont="1" applyFill="1" applyBorder="1" applyAlignment="1" applyProtection="1">
      <alignment horizontal="center"/>
      <protection locked="0"/>
    </xf>
    <xf numFmtId="0" fontId="6" fillId="2" borderId="4" xfId="0" applyFont="1" applyFill="1" applyBorder="1" applyAlignment="1" applyProtection="1">
      <alignment horizontal="center"/>
      <protection locked="0"/>
    </xf>
    <xf numFmtId="0" fontId="6" fillId="2" borderId="4" xfId="0" applyFont="1" applyFill="1" applyBorder="1" applyAlignment="1" applyProtection="1">
      <alignment horizontal="left" vertical="top" wrapText="1"/>
      <protection locked="0"/>
    </xf>
    <xf numFmtId="0" fontId="21" fillId="3" borderId="0" xfId="0" applyFont="1" applyFill="1" applyAlignment="1">
      <alignment horizontal="center" vertical="top"/>
    </xf>
    <xf numFmtId="0" fontId="4" fillId="2" borderId="8"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11"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2" borderId="0" xfId="0" applyFont="1" applyFill="1" applyBorder="1" applyAlignment="1">
      <alignment horizontal="left" vertical="top" wrapText="1"/>
    </xf>
    <xf numFmtId="0" fontId="4" fillId="2" borderId="0" xfId="0" applyFont="1" applyFill="1" applyBorder="1" applyAlignment="1">
      <alignment horizontal="center" vertical="top" wrapText="1"/>
    </xf>
    <xf numFmtId="0" fontId="15" fillId="2" borderId="0" xfId="2" applyFont="1" applyFill="1" applyBorder="1" applyAlignment="1" applyProtection="1">
      <alignment horizontal="left" vertical="top" wrapText="1"/>
    </xf>
    <xf numFmtId="0" fontId="15" fillId="2" borderId="0" xfId="2" applyFont="1" applyFill="1" applyAlignment="1">
      <alignment horizontal="left" vertical="top"/>
    </xf>
    <xf numFmtId="0" fontId="24" fillId="0" borderId="0" xfId="0" applyFont="1" applyFill="1" applyBorder="1" applyAlignment="1">
      <alignment horizontal="center" vertical="center" wrapText="1"/>
    </xf>
    <xf numFmtId="0" fontId="7" fillId="2" borderId="0" xfId="0" applyFont="1" applyFill="1" applyBorder="1" applyAlignment="1">
      <alignment horizontal="center" vertical="top" wrapText="1"/>
    </xf>
    <xf numFmtId="0" fontId="28" fillId="4" borderId="0" xfId="0" applyFont="1" applyFill="1" applyBorder="1" applyAlignment="1">
      <alignment horizontal="center" vertical="top"/>
    </xf>
    <xf numFmtId="164" fontId="4" fillId="3" borderId="5" xfId="0" applyNumberFormat="1" applyFont="1" applyFill="1" applyBorder="1" applyAlignment="1">
      <alignment horizontal="center" vertical="center"/>
    </xf>
    <xf numFmtId="164" fontId="4" fillId="3" borderId="7" xfId="0" applyNumberFormat="1" applyFont="1" applyFill="1" applyBorder="1" applyAlignment="1">
      <alignment horizontal="center" vertical="center"/>
    </xf>
    <xf numFmtId="0" fontId="15" fillId="2" borderId="0" xfId="2" applyFont="1" applyFill="1" applyBorder="1" applyAlignment="1">
      <alignment horizontal="left" vertical="top"/>
    </xf>
    <xf numFmtId="0" fontId="29" fillId="2" borderId="0" xfId="2" applyFont="1" applyFill="1" applyBorder="1" applyAlignment="1">
      <alignment horizontal="left" vertical="top" wrapText="1"/>
    </xf>
    <xf numFmtId="0" fontId="8" fillId="9" borderId="16" xfId="2" applyFont="1" applyFill="1" applyBorder="1" applyProtection="1"/>
    <xf numFmtId="0" fontId="28" fillId="8" borderId="0" xfId="0" applyFont="1" applyFill="1" applyAlignment="1" applyProtection="1">
      <alignment horizontal="center" vertical="center"/>
    </xf>
    <xf numFmtId="0" fontId="8" fillId="9" borderId="16" xfId="2" applyFont="1" applyFill="1" applyBorder="1" applyAlignment="1" applyProtection="1">
      <alignment horizontal="left" vertical="top"/>
    </xf>
    <xf numFmtId="0" fontId="6" fillId="9" borderId="17" xfId="0" applyFont="1" applyFill="1" applyBorder="1" applyAlignment="1" applyProtection="1">
      <alignment horizontal="left" vertical="top" wrapText="1"/>
    </xf>
    <xf numFmtId="0" fontId="6" fillId="9" borderId="0" xfId="0" applyFont="1" applyFill="1" applyBorder="1" applyAlignment="1" applyProtection="1">
      <alignment horizontal="left" vertical="top" wrapText="1"/>
    </xf>
    <xf numFmtId="0" fontId="4" fillId="9" borderId="18" xfId="0" applyFont="1" applyFill="1" applyBorder="1" applyAlignment="1" applyProtection="1">
      <alignment horizontal="left" vertical="top" wrapText="1"/>
    </xf>
    <xf numFmtId="0" fontId="4" fillId="9" borderId="1" xfId="0" applyFont="1" applyFill="1" applyBorder="1" applyAlignment="1" applyProtection="1">
      <alignment horizontal="left" vertical="top" wrapText="1"/>
    </xf>
    <xf numFmtId="0" fontId="4" fillId="9" borderId="17" xfId="0" applyFont="1" applyFill="1" applyBorder="1" applyAlignment="1" applyProtection="1">
      <alignment horizontal="left" vertical="top" wrapText="1"/>
    </xf>
    <xf numFmtId="0" fontId="4" fillId="9" borderId="0" xfId="0" applyFont="1" applyFill="1" applyBorder="1" applyAlignment="1" applyProtection="1">
      <alignment horizontal="left" vertical="top" wrapText="1"/>
    </xf>
    <xf numFmtId="0" fontId="6" fillId="9" borderId="8" xfId="0" applyFont="1" applyFill="1" applyBorder="1" applyAlignment="1" applyProtection="1">
      <alignment horizontal="left" vertical="top" wrapText="1"/>
      <protection locked="0"/>
    </xf>
    <xf numFmtId="0" fontId="6" fillId="9" borderId="1" xfId="0" applyFont="1" applyFill="1" applyBorder="1" applyAlignment="1" applyProtection="1">
      <alignment horizontal="left" vertical="top" wrapText="1"/>
      <protection locked="0"/>
    </xf>
    <xf numFmtId="0" fontId="6" fillId="9" borderId="9" xfId="0" applyFont="1" applyFill="1" applyBorder="1" applyAlignment="1" applyProtection="1">
      <alignment horizontal="left" vertical="top" wrapText="1"/>
      <protection locked="0"/>
    </xf>
    <xf numFmtId="0" fontId="6" fillId="9" borderId="10" xfId="0" applyFont="1" applyFill="1" applyBorder="1" applyAlignment="1" applyProtection="1">
      <alignment horizontal="left" vertical="top" wrapText="1"/>
      <protection locked="0"/>
    </xf>
    <xf numFmtId="0" fontId="6" fillId="9" borderId="0" xfId="0" applyFont="1" applyFill="1" applyBorder="1" applyAlignment="1" applyProtection="1">
      <alignment horizontal="left" vertical="top" wrapText="1"/>
      <protection locked="0"/>
    </xf>
    <xf numFmtId="0" fontId="6" fillId="9" borderId="11" xfId="0" applyFont="1" applyFill="1" applyBorder="1" applyAlignment="1" applyProtection="1">
      <alignment horizontal="left" vertical="top" wrapText="1"/>
      <protection locked="0"/>
    </xf>
    <xf numFmtId="0" fontId="6" fillId="9" borderId="12" xfId="0" applyFont="1" applyFill="1" applyBorder="1" applyAlignment="1" applyProtection="1">
      <alignment horizontal="left" vertical="top" wrapText="1"/>
      <protection locked="0"/>
    </xf>
    <xf numFmtId="0" fontId="6" fillId="9" borderId="2" xfId="0" applyFont="1" applyFill="1" applyBorder="1" applyAlignment="1" applyProtection="1">
      <alignment horizontal="left" vertical="top" wrapText="1"/>
      <protection locked="0"/>
    </xf>
    <xf numFmtId="0" fontId="6" fillId="9" borderId="3" xfId="0" applyFont="1" applyFill="1" applyBorder="1" applyAlignment="1" applyProtection="1">
      <alignment horizontal="left" vertical="top" wrapText="1"/>
      <protection locked="0"/>
    </xf>
    <xf numFmtId="0" fontId="15" fillId="0" borderId="0" xfId="2" applyFont="1" applyBorder="1"/>
    <xf numFmtId="0" fontId="7" fillId="9" borderId="0" xfId="0" applyFont="1" applyFill="1" applyBorder="1" applyAlignment="1">
      <alignment horizontal="left" vertical="top" wrapText="1"/>
    </xf>
    <xf numFmtId="0" fontId="6" fillId="9" borderId="0" xfId="0" applyFont="1" applyFill="1" applyBorder="1" applyAlignment="1">
      <alignment horizontal="left" vertical="top" wrapText="1"/>
    </xf>
    <xf numFmtId="0" fontId="6" fillId="9" borderId="0" xfId="0" applyFont="1" applyFill="1" applyAlignment="1">
      <alignment horizontal="left" vertical="top" wrapText="1"/>
    </xf>
    <xf numFmtId="0" fontId="28" fillId="8" borderId="0" xfId="0" applyFont="1" applyFill="1" applyBorder="1" applyAlignment="1">
      <alignment horizontal="center" vertical="center"/>
    </xf>
    <xf numFmtId="0" fontId="6" fillId="9" borderId="0" xfId="0" applyFont="1" applyFill="1" applyBorder="1"/>
    <xf numFmtId="0" fontId="12" fillId="9" borderId="0" xfId="0" applyFont="1" applyFill="1" applyAlignment="1">
      <alignment horizontal="center" vertical="top"/>
    </xf>
    <xf numFmtId="0" fontId="12" fillId="2" borderId="0" xfId="0" applyFont="1" applyFill="1" applyBorder="1" applyAlignment="1">
      <alignment horizontal="center" vertical="top" wrapText="1"/>
    </xf>
    <xf numFmtId="0" fontId="12" fillId="9" borderId="0" xfId="0" applyFont="1" applyFill="1" applyAlignment="1">
      <alignment horizontal="center" vertical="top" wrapText="1"/>
    </xf>
    <xf numFmtId="0" fontId="6" fillId="9" borderId="0" xfId="0" applyFont="1" applyFill="1" applyAlignment="1">
      <alignment horizontal="left" vertical="center" wrapText="1"/>
    </xf>
    <xf numFmtId="0" fontId="6" fillId="9" borderId="0" xfId="0" applyFont="1" applyFill="1" applyAlignment="1">
      <alignment vertical="top" wrapText="1"/>
    </xf>
    <xf numFmtId="0" fontId="11" fillId="9" borderId="0" xfId="0" applyFont="1" applyFill="1" applyAlignment="1">
      <alignment vertical="top" wrapText="1"/>
    </xf>
    <xf numFmtId="0" fontId="3" fillId="9" borderId="0" xfId="0" applyFont="1" applyFill="1" applyAlignment="1">
      <alignment vertical="top" wrapText="1"/>
    </xf>
    <xf numFmtId="0" fontId="6" fillId="2" borderId="19" xfId="0" applyFont="1" applyFill="1" applyBorder="1" applyAlignment="1" applyProtection="1">
      <alignment horizontal="left"/>
      <protection locked="0"/>
    </xf>
    <xf numFmtId="0" fontId="6" fillId="2" borderId="0" xfId="0" applyFont="1" applyFill="1" applyBorder="1" applyProtection="1"/>
    <xf numFmtId="0" fontId="6" fillId="2" borderId="11" xfId="0" applyFont="1" applyFill="1" applyBorder="1" applyProtection="1"/>
    <xf numFmtId="0" fontId="0" fillId="9" borderId="0" xfId="0" applyFill="1" applyBorder="1"/>
    <xf numFmtId="0" fontId="7" fillId="9" borderId="0" xfId="0" applyFont="1" applyFill="1" applyAlignment="1">
      <alignment vertical="top" wrapText="1"/>
    </xf>
    <xf numFmtId="0" fontId="6" fillId="9" borderId="0" xfId="0" applyFont="1" applyFill="1"/>
    <xf numFmtId="0" fontId="0" fillId="2" borderId="8" xfId="0" applyFill="1" applyBorder="1" applyProtection="1">
      <protection locked="0"/>
    </xf>
    <xf numFmtId="0" fontId="0" fillId="2" borderId="1" xfId="0" applyFill="1" applyBorder="1" applyProtection="1">
      <protection locked="0"/>
    </xf>
    <xf numFmtId="0" fontId="0" fillId="2" borderId="9" xfId="0" applyFill="1" applyBorder="1" applyProtection="1">
      <protection locked="0"/>
    </xf>
    <xf numFmtId="0" fontId="31" fillId="9" borderId="0" xfId="0" applyFont="1" applyFill="1" applyAlignment="1">
      <alignment horizontal="center" vertical="top"/>
    </xf>
    <xf numFmtId="0" fontId="31" fillId="9" borderId="0" xfId="0" applyFont="1" applyFill="1" applyAlignment="1">
      <alignment horizontal="center"/>
    </xf>
    <xf numFmtId="0" fontId="6" fillId="9" borderId="19" xfId="0" applyFont="1" applyFill="1" applyBorder="1" applyAlignment="1" applyProtection="1">
      <alignment horizontal="left"/>
      <protection locked="0"/>
    </xf>
    <xf numFmtId="0" fontId="0" fillId="9" borderId="0" xfId="0" applyFill="1"/>
    <xf numFmtId="0" fontId="6" fillId="9" borderId="8" xfId="0" applyFont="1" applyFill="1" applyBorder="1" applyAlignment="1" applyProtection="1">
      <alignment vertical="top" wrapText="1"/>
      <protection locked="0"/>
    </xf>
    <xf numFmtId="0" fontId="6" fillId="9" borderId="1" xfId="0" applyFont="1" applyFill="1" applyBorder="1" applyAlignment="1" applyProtection="1">
      <alignment vertical="top" wrapText="1"/>
      <protection locked="0"/>
    </xf>
    <xf numFmtId="0" fontId="6" fillId="9" borderId="9" xfId="0" applyFont="1" applyFill="1" applyBorder="1" applyAlignment="1" applyProtection="1">
      <alignment vertical="top" wrapText="1"/>
      <protection locked="0"/>
    </xf>
    <xf numFmtId="0" fontId="6" fillId="9" borderId="10" xfId="0" applyFont="1" applyFill="1" applyBorder="1" applyAlignment="1" applyProtection="1">
      <alignment vertical="top" wrapText="1"/>
      <protection locked="0"/>
    </xf>
    <xf numFmtId="0" fontId="6" fillId="9" borderId="0" xfId="0" applyFont="1" applyFill="1" applyBorder="1" applyAlignment="1" applyProtection="1">
      <alignment vertical="top" wrapText="1"/>
      <protection locked="0"/>
    </xf>
    <xf numFmtId="0" fontId="6" fillId="9" borderId="11" xfId="0" applyFont="1" applyFill="1" applyBorder="1" applyAlignment="1" applyProtection="1">
      <alignment vertical="top" wrapText="1"/>
      <protection locked="0"/>
    </xf>
    <xf numFmtId="0" fontId="6" fillId="9" borderId="12" xfId="0" applyFont="1" applyFill="1" applyBorder="1" applyAlignment="1" applyProtection="1">
      <alignment vertical="top" wrapText="1"/>
      <protection locked="0"/>
    </xf>
    <xf numFmtId="0" fontId="6" fillId="9" borderId="2" xfId="0" applyFont="1" applyFill="1" applyBorder="1" applyAlignment="1" applyProtection="1">
      <alignment vertical="top" wrapText="1"/>
      <protection locked="0"/>
    </xf>
    <xf numFmtId="0" fontId="6" fillId="9" borderId="3" xfId="0" applyFont="1" applyFill="1" applyBorder="1" applyAlignment="1" applyProtection="1">
      <alignment vertical="top" wrapText="1"/>
      <protection locked="0"/>
    </xf>
    <xf numFmtId="0" fontId="0" fillId="9" borderId="8" xfId="0" applyFill="1" applyBorder="1"/>
    <xf numFmtId="0" fontId="0" fillId="9" borderId="1" xfId="0" applyFill="1" applyBorder="1"/>
    <xf numFmtId="0" fontId="0" fillId="9" borderId="9" xfId="0" applyFill="1" applyBorder="1"/>
    <xf numFmtId="0" fontId="12" fillId="9" borderId="0" xfId="0" applyFont="1" applyFill="1" applyAlignment="1">
      <alignment horizontal="center"/>
    </xf>
    <xf numFmtId="0" fontId="8" fillId="9" borderId="0" xfId="2" applyFont="1" applyFill="1"/>
    <xf numFmtId="0" fontId="0" fillId="9" borderId="12" xfId="0" applyFill="1" applyBorder="1"/>
    <xf numFmtId="0" fontId="0" fillId="9" borderId="2" xfId="0" applyFill="1" applyBorder="1"/>
    <xf numFmtId="0" fontId="0" fillId="9" borderId="3" xfId="0" applyFill="1" applyBorder="1"/>
    <xf numFmtId="0" fontId="6" fillId="9" borderId="0" xfId="0" applyFont="1" applyFill="1" applyAlignment="1">
      <alignment horizontal="center" vertical="top" wrapText="1"/>
    </xf>
    <xf numFmtId="0" fontId="31" fillId="2" borderId="0" xfId="0" applyFont="1" applyFill="1" applyAlignment="1">
      <alignment horizontal="center" vertical="top" wrapText="1"/>
    </xf>
    <xf numFmtId="0" fontId="6" fillId="9" borderId="19" xfId="0" applyFont="1" applyFill="1" applyBorder="1" applyAlignment="1" applyProtection="1">
      <alignment horizontal="left" vertical="top" wrapText="1"/>
      <protection locked="0"/>
    </xf>
    <xf numFmtId="0" fontId="31" fillId="9" borderId="0" xfId="0" applyFont="1" applyFill="1" applyAlignment="1">
      <alignment horizontal="center" vertical="top" wrapText="1"/>
    </xf>
    <xf numFmtId="0" fontId="6" fillId="9" borderId="0" xfId="0" applyFont="1" applyFill="1" applyBorder="1" applyAlignment="1">
      <alignment vertical="top" wrapText="1"/>
    </xf>
    <xf numFmtId="0" fontId="6" fillId="9" borderId="11" xfId="0" applyFont="1" applyFill="1" applyBorder="1" applyAlignment="1">
      <alignment vertical="top" wrapText="1"/>
    </xf>
    <xf numFmtId="0" fontId="6" fillId="9" borderId="0" xfId="0" applyFont="1" applyFill="1" applyBorder="1" applyAlignment="1"/>
    <xf numFmtId="0" fontId="6" fillId="9" borderId="11" xfId="0" applyFont="1" applyFill="1" applyBorder="1" applyAlignment="1"/>
    <xf numFmtId="0" fontId="7" fillId="7" borderId="0" xfId="0" applyFont="1" applyFill="1" applyAlignment="1">
      <alignment horizontal="center" vertical="center"/>
    </xf>
    <xf numFmtId="0" fontId="6" fillId="9" borderId="13" xfId="0" applyFont="1" applyFill="1" applyBorder="1" applyAlignment="1">
      <alignment horizontal="left" vertical="top" wrapText="1"/>
    </xf>
    <xf numFmtId="0" fontId="6" fillId="9" borderId="14" xfId="0" applyFont="1" applyFill="1" applyBorder="1" applyAlignment="1">
      <alignment horizontal="left" vertical="top" wrapText="1"/>
    </xf>
    <xf numFmtId="0" fontId="6" fillId="9" borderId="0" xfId="0" applyFont="1" applyFill="1" applyAlignment="1" applyProtection="1">
      <alignment horizontal="center"/>
      <protection locked="0"/>
    </xf>
    <xf numFmtId="0" fontId="28" fillId="11" borderId="0" xfId="0" applyFont="1" applyFill="1" applyAlignment="1">
      <alignment horizontal="center"/>
    </xf>
    <xf numFmtId="0" fontId="33" fillId="9" borderId="0" xfId="0" applyFont="1" applyFill="1" applyAlignment="1">
      <alignment vertical="top" wrapText="1"/>
    </xf>
    <xf numFmtId="0" fontId="6" fillId="9" borderId="0" xfId="0" applyFont="1" applyFill="1" applyAlignment="1">
      <alignment vertical="top"/>
    </xf>
    <xf numFmtId="0" fontId="0" fillId="9" borderId="0" xfId="0" applyFill="1" applyAlignment="1">
      <alignment vertical="top" wrapText="1"/>
    </xf>
    <xf numFmtId="0" fontId="6" fillId="9" borderId="0" xfId="0" applyFont="1" applyFill="1" applyAlignment="1" applyProtection="1">
      <alignment vertical="top" wrapText="1"/>
      <protection locked="0"/>
    </xf>
    <xf numFmtId="0" fontId="8" fillId="9" borderId="0" xfId="2" applyFont="1" applyFill="1" applyAlignment="1" applyProtection="1">
      <alignment horizontal="center"/>
      <protection locked="0"/>
    </xf>
  </cellXfs>
  <cellStyles count="4">
    <cellStyle name="Komma" xfId="1" builtinId="3"/>
    <cellStyle name="Link" xfId="2" builtinId="8"/>
    <cellStyle name="Standard" xfId="0" builtinId="0"/>
    <cellStyle name="Standard 2" xfId="3"/>
  </cellStyles>
  <dxfs count="24">
    <dxf>
      <font>
        <color theme="9" tint="-0.499984740745262"/>
      </font>
    </dxf>
    <dxf>
      <font>
        <color rgb="FF006100"/>
      </font>
      <fill>
        <patternFill>
          <bgColor rgb="FFC6EFCE"/>
        </patternFill>
      </fill>
    </dxf>
    <dxf>
      <font>
        <color rgb="FF006100"/>
      </font>
      <fill>
        <patternFill>
          <bgColor rgb="FFC6EFCE"/>
        </patternFill>
      </fill>
    </dxf>
    <dxf>
      <font>
        <color theme="9" tint="-0.499984740745262"/>
      </font>
    </dxf>
    <dxf>
      <font>
        <color rgb="FF006100"/>
      </font>
      <fill>
        <patternFill>
          <bgColor rgb="FFC6EFCE"/>
        </patternFill>
      </fill>
    </dxf>
    <dxf>
      <font>
        <color rgb="FF006100"/>
      </font>
      <fill>
        <patternFill>
          <bgColor rgb="FFC6EFCE"/>
        </patternFill>
      </fill>
    </dxf>
    <dxf>
      <font>
        <color theme="9" tint="-0.499984740745262"/>
      </font>
    </dxf>
    <dxf>
      <font>
        <color rgb="FF9C0006"/>
      </font>
      <fill>
        <patternFill>
          <bgColor rgb="FFFFC7CE"/>
        </patternFill>
      </fill>
    </dxf>
    <dxf>
      <font>
        <color rgb="FF006100"/>
      </font>
      <fill>
        <patternFill>
          <bgColor theme="0"/>
        </patternFill>
      </fill>
    </dxf>
    <dxf>
      <font>
        <color rgb="FF9C0006"/>
      </font>
      <fill>
        <patternFill>
          <bgColor rgb="FFFFC7CE"/>
        </patternFill>
      </fill>
    </dxf>
    <dxf>
      <font>
        <color theme="9" tint="-0.49998474074526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9" tint="-0.499984740745262"/>
      </font>
      <fill>
        <patternFill>
          <bgColor theme="0"/>
        </patternFill>
      </fill>
    </dxf>
    <dxf>
      <font>
        <color rgb="FF006100"/>
      </font>
      <fill>
        <patternFill>
          <bgColor theme="0"/>
        </patternFill>
      </fill>
    </dxf>
    <dxf>
      <font>
        <color theme="9" tint="-0.499984740745262"/>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0000"/>
      <color rgb="FFFFEB9C"/>
      <color rgb="FFFFC7CE"/>
      <color rgb="FFC6EFCE"/>
      <color rgb="FFFF9FCE"/>
      <color rgb="FFFBB39F"/>
      <color rgb="FFFFAFAF"/>
      <color rgb="FFFFA7A7"/>
      <color rgb="FFFF99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J$52" lockText="1" noThreeD="1"/>
</file>

<file path=xl/ctrlProps/ctrlProp2.xml><?xml version="1.0" encoding="utf-8"?>
<formControlPr xmlns="http://schemas.microsoft.com/office/spreadsheetml/2009/9/main" objectType="CheckBox" fmlaLink="$J$55"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A$22"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A$3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fmlaLink="$A$2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A$13"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A$15"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xdr:colOff>
      <xdr:row>0</xdr:row>
      <xdr:rowOff>10585</xdr:rowOff>
    </xdr:from>
    <xdr:to>
      <xdr:col>5</xdr:col>
      <xdr:colOff>654303</xdr:colOff>
      <xdr:row>7</xdr:row>
      <xdr:rowOff>105834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10585"/>
          <a:ext cx="4294970" cy="1439332"/>
        </a:xfrm>
        <a:prstGeom prst="rect">
          <a:avLst/>
        </a:prstGeom>
      </xdr:spPr>
    </xdr:pic>
    <xdr:clientData/>
  </xdr:twoCellAnchor>
  <xdr:twoCellAnchor>
    <xdr:from>
      <xdr:col>0</xdr:col>
      <xdr:colOff>49531</xdr:colOff>
      <xdr:row>5</xdr:row>
      <xdr:rowOff>15833</xdr:rowOff>
    </xdr:from>
    <xdr:to>
      <xdr:col>10</xdr:col>
      <xdr:colOff>1</xdr:colOff>
      <xdr:row>9</xdr:row>
      <xdr:rowOff>47625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49531" y="968333"/>
          <a:ext cx="8161020" cy="7937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de-DE" sz="3200" b="1" cap="none" spc="0">
              <a:ln w="12700">
                <a:noFill/>
                <a:prstDash val="solid"/>
              </a:ln>
              <a:solidFill>
                <a:schemeClr val="tx2"/>
              </a:solidFill>
              <a:effectLst/>
              <a:latin typeface="+mn-lt"/>
              <a:cs typeface="Calibri" panose="020F0502020204030204" pitchFamily="34" charset="0"/>
            </a:rPr>
            <a:t> </a:t>
          </a:r>
          <a:r>
            <a:rPr lang="de-DE" sz="2400" b="1" cap="none" spc="0" baseline="0">
              <a:ln w="12700">
                <a:noFill/>
                <a:prstDash val="solid"/>
              </a:ln>
              <a:solidFill>
                <a:schemeClr val="tx2"/>
              </a:solidFill>
              <a:effectLst/>
              <a:latin typeface="+mn-lt"/>
              <a:cs typeface="Calibri" panose="020F0502020204030204" pitchFamily="34" charset="0"/>
            </a:rPr>
            <a:t>Klimaverträglichkeitsprüfung von Infrastrukturinvestitionen</a:t>
          </a:r>
          <a:endParaRPr lang="de-DE" sz="2400" b="1" cap="none" spc="0">
            <a:ln w="12700">
              <a:noFill/>
              <a:prstDash val="solid"/>
            </a:ln>
            <a:solidFill>
              <a:schemeClr val="tx2"/>
            </a:solidFill>
            <a:effectLst/>
            <a:latin typeface="+mn-lt"/>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409575</xdr:colOff>
          <xdr:row>51</xdr:row>
          <xdr:rowOff>9525</xdr:rowOff>
        </xdr:from>
        <xdr:to>
          <xdr:col>7</xdr:col>
          <xdr:colOff>714375</xdr:colOff>
          <xdr:row>52</xdr:row>
          <xdr:rowOff>47625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53</xdr:row>
          <xdr:rowOff>114300</xdr:rowOff>
        </xdr:from>
        <xdr:to>
          <xdr:col>7</xdr:col>
          <xdr:colOff>714375</xdr:colOff>
          <xdr:row>54</xdr:row>
          <xdr:rowOff>142875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11</xdr:col>
      <xdr:colOff>47625</xdr:colOff>
      <xdr:row>29</xdr:row>
      <xdr:rowOff>28575</xdr:rowOff>
    </xdr:from>
    <xdr:ext cx="184731" cy="264560"/>
    <xdr:sp macro="" textlink="">
      <xdr:nvSpPr>
        <xdr:cNvPr id="4" name="Textfeld 3"/>
        <xdr:cNvSpPr txBox="1"/>
      </xdr:nvSpPr>
      <xdr:spPr>
        <a:xfrm>
          <a:off x="8429625" y="460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514350</xdr:colOff>
          <xdr:row>59</xdr:row>
          <xdr:rowOff>9525</xdr:rowOff>
        </xdr:from>
        <xdr:to>
          <xdr:col>1</xdr:col>
          <xdr:colOff>733425</xdr:colOff>
          <xdr:row>60</xdr:row>
          <xdr:rowOff>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60</xdr:row>
          <xdr:rowOff>9525</xdr:rowOff>
        </xdr:from>
        <xdr:to>
          <xdr:col>1</xdr:col>
          <xdr:colOff>704850</xdr:colOff>
          <xdr:row>60</xdr:row>
          <xdr:rowOff>171450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61</xdr:row>
          <xdr:rowOff>9525</xdr:rowOff>
        </xdr:from>
        <xdr:to>
          <xdr:col>1</xdr:col>
          <xdr:colOff>733425</xdr:colOff>
          <xdr:row>61</xdr:row>
          <xdr:rowOff>190500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61</xdr:row>
          <xdr:rowOff>180975</xdr:rowOff>
        </xdr:from>
        <xdr:to>
          <xdr:col>1</xdr:col>
          <xdr:colOff>733425</xdr:colOff>
          <xdr:row>63</xdr:row>
          <xdr:rowOff>9525</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62</xdr:row>
          <xdr:rowOff>200025</xdr:rowOff>
        </xdr:from>
        <xdr:to>
          <xdr:col>1</xdr:col>
          <xdr:colOff>733425</xdr:colOff>
          <xdr:row>63</xdr:row>
          <xdr:rowOff>180975</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64</xdr:row>
          <xdr:rowOff>0</xdr:rowOff>
        </xdr:from>
        <xdr:to>
          <xdr:col>1</xdr:col>
          <xdr:colOff>733425</xdr:colOff>
          <xdr:row>65</xdr:row>
          <xdr:rowOff>9525</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742950</xdr:colOff>
          <xdr:row>19</xdr:row>
          <xdr:rowOff>66675</xdr:rowOff>
        </xdr:from>
        <xdr:to>
          <xdr:col>2</xdr:col>
          <xdr:colOff>752475</xdr:colOff>
          <xdr:row>22</xdr:row>
          <xdr:rowOff>123825</xdr:rowOff>
        </xdr:to>
        <xdr:sp macro="" textlink="">
          <xdr:nvSpPr>
            <xdr:cNvPr id="17445" name="Group Box 37" hidden="1">
              <a:extLst>
                <a:ext uri="{63B3BB69-23CF-44E3-9099-C40C66FF867C}">
                  <a14:compatExt spid="_x0000_s174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20</xdr:row>
          <xdr:rowOff>9525</xdr:rowOff>
        </xdr:from>
        <xdr:to>
          <xdr:col>1</xdr:col>
          <xdr:colOff>704850</xdr:colOff>
          <xdr:row>21</xdr:row>
          <xdr:rowOff>28575</xdr:rowOff>
        </xdr:to>
        <xdr:sp macro="" textlink="">
          <xdr:nvSpPr>
            <xdr:cNvPr id="17446" name="Option Button 38" hidden="1">
              <a:extLst>
                <a:ext uri="{63B3BB69-23CF-44E3-9099-C40C66FF867C}">
                  <a14:compatExt spid="_x0000_s17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20</xdr:row>
          <xdr:rowOff>190500</xdr:rowOff>
        </xdr:from>
        <xdr:to>
          <xdr:col>1</xdr:col>
          <xdr:colOff>704850</xdr:colOff>
          <xdr:row>22</xdr:row>
          <xdr:rowOff>9525</xdr:rowOff>
        </xdr:to>
        <xdr:sp macro="" textlink="">
          <xdr:nvSpPr>
            <xdr:cNvPr id="17447" name="Option Button 39" hidden="1">
              <a:extLst>
                <a:ext uri="{63B3BB69-23CF-44E3-9099-C40C66FF867C}">
                  <a14:compatExt spid="_x0000_s17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95250</xdr:rowOff>
        </xdr:from>
        <xdr:to>
          <xdr:col>11</xdr:col>
          <xdr:colOff>9525</xdr:colOff>
          <xdr:row>37</xdr:row>
          <xdr:rowOff>171450</xdr:rowOff>
        </xdr:to>
        <xdr:sp macro="" textlink="">
          <xdr:nvSpPr>
            <xdr:cNvPr id="17448" name="Group Box 40" hidden="1">
              <a:extLst>
                <a:ext uri="{63B3BB69-23CF-44E3-9099-C40C66FF867C}">
                  <a14:compatExt spid="_x0000_s174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32</xdr:row>
          <xdr:rowOff>38100</xdr:rowOff>
        </xdr:from>
        <xdr:to>
          <xdr:col>1</xdr:col>
          <xdr:colOff>638175</xdr:colOff>
          <xdr:row>33</xdr:row>
          <xdr:rowOff>142875</xdr:rowOff>
        </xdr:to>
        <xdr:sp macro="" textlink="">
          <xdr:nvSpPr>
            <xdr:cNvPr id="17451" name="Option Button 43" hidden="1">
              <a:extLst>
                <a:ext uri="{63B3BB69-23CF-44E3-9099-C40C66FF867C}">
                  <a14:compatExt spid="_x0000_s1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33</xdr:row>
          <xdr:rowOff>180975</xdr:rowOff>
        </xdr:from>
        <xdr:to>
          <xdr:col>1</xdr:col>
          <xdr:colOff>638175</xdr:colOff>
          <xdr:row>35</xdr:row>
          <xdr:rowOff>85725</xdr:rowOff>
        </xdr:to>
        <xdr:sp macro="" textlink="">
          <xdr:nvSpPr>
            <xdr:cNvPr id="17452" name="Option Button 44" hidden="1">
              <a:extLst>
                <a:ext uri="{63B3BB69-23CF-44E3-9099-C40C66FF867C}">
                  <a14:compatExt spid="_x0000_s1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35</xdr:row>
          <xdr:rowOff>180975</xdr:rowOff>
        </xdr:from>
        <xdr:to>
          <xdr:col>1</xdr:col>
          <xdr:colOff>638175</xdr:colOff>
          <xdr:row>37</xdr:row>
          <xdr:rowOff>28575</xdr:rowOff>
        </xdr:to>
        <xdr:sp macro="" textlink="">
          <xdr:nvSpPr>
            <xdr:cNvPr id="17453" name="Option Button 45" hidden="1">
              <a:extLst>
                <a:ext uri="{63B3BB69-23CF-44E3-9099-C40C66FF867C}">
                  <a14:compatExt spid="_x0000_s17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533400</xdr:colOff>
          <xdr:row>50</xdr:row>
          <xdr:rowOff>9525</xdr:rowOff>
        </xdr:from>
        <xdr:to>
          <xdr:col>1</xdr:col>
          <xdr:colOff>733425</xdr:colOff>
          <xdr:row>51</xdr:row>
          <xdr:rowOff>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51</xdr:row>
          <xdr:rowOff>28575</xdr:rowOff>
        </xdr:from>
        <xdr:to>
          <xdr:col>1</xdr:col>
          <xdr:colOff>733425</xdr:colOff>
          <xdr:row>52</xdr:row>
          <xdr:rowOff>19050</xdr:rowOff>
        </xdr:to>
        <xdr:sp macro="" textlink="">
          <xdr:nvSpPr>
            <xdr:cNvPr id="20485" name="Check Box 5" hidden="1">
              <a:extLst>
                <a:ext uri="{63B3BB69-23CF-44E3-9099-C40C66FF867C}">
                  <a14:compatExt spid="_x0000_s2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52</xdr:row>
          <xdr:rowOff>19050</xdr:rowOff>
        </xdr:from>
        <xdr:to>
          <xdr:col>1</xdr:col>
          <xdr:colOff>742950</xdr:colOff>
          <xdr:row>53</xdr:row>
          <xdr:rowOff>19050</xdr:rowOff>
        </xdr:to>
        <xdr:sp macro="" textlink="">
          <xdr:nvSpPr>
            <xdr:cNvPr id="20486" name="Check Box 6" hidden="1">
              <a:extLst>
                <a:ext uri="{63B3BB69-23CF-44E3-9099-C40C66FF867C}">
                  <a14:compatExt spid="_x0000_s2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52</xdr:row>
          <xdr:rowOff>180975</xdr:rowOff>
        </xdr:from>
        <xdr:to>
          <xdr:col>1</xdr:col>
          <xdr:colOff>742950</xdr:colOff>
          <xdr:row>54</xdr:row>
          <xdr:rowOff>0</xdr:rowOff>
        </xdr:to>
        <xdr:sp macro="" textlink="">
          <xdr:nvSpPr>
            <xdr:cNvPr id="20487" name="Check Box 7" hidden="1">
              <a:extLst>
                <a:ext uri="{63B3BB69-23CF-44E3-9099-C40C66FF867C}">
                  <a14:compatExt spid="_x0000_s2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54</xdr:row>
          <xdr:rowOff>0</xdr:rowOff>
        </xdr:from>
        <xdr:to>
          <xdr:col>1</xdr:col>
          <xdr:colOff>733425</xdr:colOff>
          <xdr:row>55</xdr:row>
          <xdr:rowOff>9525</xdr:rowOff>
        </xdr:to>
        <xdr:sp macro="" textlink="">
          <xdr:nvSpPr>
            <xdr:cNvPr id="20488" name="Check Box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55</xdr:row>
          <xdr:rowOff>28575</xdr:rowOff>
        </xdr:from>
        <xdr:to>
          <xdr:col>1</xdr:col>
          <xdr:colOff>704850</xdr:colOff>
          <xdr:row>56</xdr:row>
          <xdr:rowOff>0</xdr:rowOff>
        </xdr:to>
        <xdr:sp macro="" textlink="">
          <xdr:nvSpPr>
            <xdr:cNvPr id="20489" name="Check Box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56</xdr:row>
          <xdr:rowOff>38100</xdr:rowOff>
        </xdr:from>
        <xdr:to>
          <xdr:col>1</xdr:col>
          <xdr:colOff>733425</xdr:colOff>
          <xdr:row>57</xdr:row>
          <xdr:rowOff>9525</xdr:rowOff>
        </xdr:to>
        <xdr:sp macro="" textlink="">
          <xdr:nvSpPr>
            <xdr:cNvPr id="20490" name="Check Box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57</xdr:row>
          <xdr:rowOff>9525</xdr:rowOff>
        </xdr:from>
        <xdr:to>
          <xdr:col>1</xdr:col>
          <xdr:colOff>733425</xdr:colOff>
          <xdr:row>58</xdr:row>
          <xdr:rowOff>0</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58</xdr:row>
          <xdr:rowOff>19050</xdr:rowOff>
        </xdr:from>
        <xdr:to>
          <xdr:col>1</xdr:col>
          <xdr:colOff>733425</xdr:colOff>
          <xdr:row>59</xdr:row>
          <xdr:rowOff>0</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161925</xdr:rowOff>
        </xdr:from>
        <xdr:to>
          <xdr:col>11</xdr:col>
          <xdr:colOff>28575</xdr:colOff>
          <xdr:row>29</xdr:row>
          <xdr:rowOff>0</xdr:rowOff>
        </xdr:to>
        <xdr:sp macro="" textlink="">
          <xdr:nvSpPr>
            <xdr:cNvPr id="20493" name="Group Box 13" hidden="1">
              <a:extLst>
                <a:ext uri="{63B3BB69-23CF-44E3-9099-C40C66FF867C}">
                  <a14:compatExt spid="_x0000_s20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23</xdr:row>
          <xdr:rowOff>38100</xdr:rowOff>
        </xdr:from>
        <xdr:to>
          <xdr:col>1</xdr:col>
          <xdr:colOff>714375</xdr:colOff>
          <xdr:row>24</xdr:row>
          <xdr:rowOff>57150</xdr:rowOff>
        </xdr:to>
        <xdr:sp macro="" textlink="">
          <xdr:nvSpPr>
            <xdr:cNvPr id="20494" name="Option Button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25</xdr:row>
          <xdr:rowOff>0</xdr:rowOff>
        </xdr:from>
        <xdr:to>
          <xdr:col>1</xdr:col>
          <xdr:colOff>704850</xdr:colOff>
          <xdr:row>26</xdr:row>
          <xdr:rowOff>19050</xdr:rowOff>
        </xdr:to>
        <xdr:sp macro="" textlink="">
          <xdr:nvSpPr>
            <xdr:cNvPr id="20495" name="Option Button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27</xdr:row>
          <xdr:rowOff>38100</xdr:rowOff>
        </xdr:from>
        <xdr:to>
          <xdr:col>1</xdr:col>
          <xdr:colOff>704850</xdr:colOff>
          <xdr:row>27</xdr:row>
          <xdr:rowOff>257175</xdr:rowOff>
        </xdr:to>
        <xdr:sp macro="" textlink="">
          <xdr:nvSpPr>
            <xdr:cNvPr id="20496" name="Option Button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561975</xdr:colOff>
          <xdr:row>38</xdr:row>
          <xdr:rowOff>28575</xdr:rowOff>
        </xdr:from>
        <xdr:to>
          <xdr:col>2</xdr:col>
          <xdr:colOff>0</xdr:colOff>
          <xdr:row>39</xdr:row>
          <xdr:rowOff>9525</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39</xdr:row>
          <xdr:rowOff>57150</xdr:rowOff>
        </xdr:from>
        <xdr:to>
          <xdr:col>1</xdr:col>
          <xdr:colOff>742950</xdr:colOff>
          <xdr:row>40</xdr:row>
          <xdr:rowOff>9525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40</xdr:row>
          <xdr:rowOff>9525</xdr:rowOff>
        </xdr:from>
        <xdr:to>
          <xdr:col>1</xdr:col>
          <xdr:colOff>742950</xdr:colOff>
          <xdr:row>41</xdr:row>
          <xdr:rowOff>19050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41</xdr:row>
          <xdr:rowOff>9525</xdr:rowOff>
        </xdr:from>
        <xdr:to>
          <xdr:col>1</xdr:col>
          <xdr:colOff>742950</xdr:colOff>
          <xdr:row>42</xdr:row>
          <xdr:rowOff>9525</xdr:rowOff>
        </xdr:to>
        <xdr:sp macro="" textlink="">
          <xdr:nvSpPr>
            <xdr:cNvPr id="21511" name="Check Box 7" hidden="1">
              <a:extLst>
                <a:ext uri="{63B3BB69-23CF-44E3-9099-C40C66FF867C}">
                  <a14:compatExt spid="_x0000_s2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42</xdr:row>
          <xdr:rowOff>19050</xdr:rowOff>
        </xdr:from>
        <xdr:to>
          <xdr:col>1</xdr:col>
          <xdr:colOff>742950</xdr:colOff>
          <xdr:row>43</xdr:row>
          <xdr:rowOff>9525</xdr:rowOff>
        </xdr:to>
        <xdr:sp macro="" textlink="">
          <xdr:nvSpPr>
            <xdr:cNvPr id="21512" name="Check Box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752475</xdr:colOff>
          <xdr:row>11</xdr:row>
          <xdr:rowOff>123825</xdr:rowOff>
        </xdr:from>
        <xdr:to>
          <xdr:col>11</xdr:col>
          <xdr:colOff>28575</xdr:colOff>
          <xdr:row>17</xdr:row>
          <xdr:rowOff>209550</xdr:rowOff>
        </xdr:to>
        <xdr:sp macro="" textlink="">
          <xdr:nvSpPr>
            <xdr:cNvPr id="21513" name="Group Box 9" hidden="1">
              <a:extLst>
                <a:ext uri="{63B3BB69-23CF-44E3-9099-C40C66FF867C}">
                  <a14:compatExt spid="_x0000_s21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12</xdr:row>
          <xdr:rowOff>19050</xdr:rowOff>
        </xdr:from>
        <xdr:to>
          <xdr:col>1</xdr:col>
          <xdr:colOff>600075</xdr:colOff>
          <xdr:row>13</xdr:row>
          <xdr:rowOff>38100</xdr:rowOff>
        </xdr:to>
        <xdr:sp macro="" textlink="">
          <xdr:nvSpPr>
            <xdr:cNvPr id="21514" name="Option Button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xdr:row>
          <xdr:rowOff>28575</xdr:rowOff>
        </xdr:from>
        <xdr:to>
          <xdr:col>1</xdr:col>
          <xdr:colOff>600075</xdr:colOff>
          <xdr:row>15</xdr:row>
          <xdr:rowOff>28575</xdr:rowOff>
        </xdr:to>
        <xdr:sp macro="" textlink="">
          <xdr:nvSpPr>
            <xdr:cNvPr id="21515" name="Option Button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16</xdr:row>
          <xdr:rowOff>57150</xdr:rowOff>
        </xdr:from>
        <xdr:to>
          <xdr:col>1</xdr:col>
          <xdr:colOff>600075</xdr:colOff>
          <xdr:row>16</xdr:row>
          <xdr:rowOff>276225</xdr:rowOff>
        </xdr:to>
        <xdr:sp macro="" textlink="">
          <xdr:nvSpPr>
            <xdr:cNvPr id="21516" name="Option Button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552450</xdr:colOff>
          <xdr:row>42</xdr:row>
          <xdr:rowOff>19050</xdr:rowOff>
        </xdr:from>
        <xdr:to>
          <xdr:col>1</xdr:col>
          <xdr:colOff>742950</xdr:colOff>
          <xdr:row>43</xdr:row>
          <xdr:rowOff>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44</xdr:row>
          <xdr:rowOff>28575</xdr:rowOff>
        </xdr:from>
        <xdr:to>
          <xdr:col>1</xdr:col>
          <xdr:colOff>733425</xdr:colOff>
          <xdr:row>45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45</xdr:row>
          <xdr:rowOff>28575</xdr:rowOff>
        </xdr:from>
        <xdr:to>
          <xdr:col>1</xdr:col>
          <xdr:colOff>742950</xdr:colOff>
          <xdr:row>45</xdr:row>
          <xdr:rowOff>180975</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46</xdr:row>
          <xdr:rowOff>28575</xdr:rowOff>
        </xdr:from>
        <xdr:to>
          <xdr:col>1</xdr:col>
          <xdr:colOff>742950</xdr:colOff>
          <xdr:row>47</xdr:row>
          <xdr:rowOff>0</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47</xdr:row>
          <xdr:rowOff>9525</xdr:rowOff>
        </xdr:from>
        <xdr:to>
          <xdr:col>1</xdr:col>
          <xdr:colOff>742950</xdr:colOff>
          <xdr:row>48</xdr:row>
          <xdr:rowOff>9525</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123825</xdr:rowOff>
        </xdr:from>
        <xdr:to>
          <xdr:col>11</xdr:col>
          <xdr:colOff>28575</xdr:colOff>
          <xdr:row>20</xdr:row>
          <xdr:rowOff>0</xdr:rowOff>
        </xdr:to>
        <xdr:sp macro="" textlink="">
          <xdr:nvSpPr>
            <xdr:cNvPr id="22537" name="Group Box 9" hidden="1">
              <a:extLst>
                <a:ext uri="{63B3BB69-23CF-44E3-9099-C40C66FF867C}">
                  <a14:compatExt spid="_x0000_s22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14</xdr:row>
          <xdr:rowOff>19050</xdr:rowOff>
        </xdr:from>
        <xdr:to>
          <xdr:col>1</xdr:col>
          <xdr:colOff>590550</xdr:colOff>
          <xdr:row>15</xdr:row>
          <xdr:rowOff>114300</xdr:rowOff>
        </xdr:to>
        <xdr:sp macro="" textlink="">
          <xdr:nvSpPr>
            <xdr:cNvPr id="22538" name="Option Button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16</xdr:row>
          <xdr:rowOff>0</xdr:rowOff>
        </xdr:from>
        <xdr:to>
          <xdr:col>1</xdr:col>
          <xdr:colOff>590550</xdr:colOff>
          <xdr:row>17</xdr:row>
          <xdr:rowOff>95250</xdr:rowOff>
        </xdr:to>
        <xdr:sp macro="" textlink="">
          <xdr:nvSpPr>
            <xdr:cNvPr id="22539" name="Option Button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18</xdr:row>
          <xdr:rowOff>28575</xdr:rowOff>
        </xdr:from>
        <xdr:to>
          <xdr:col>1</xdr:col>
          <xdr:colOff>590550</xdr:colOff>
          <xdr:row>19</xdr:row>
          <xdr:rowOff>28575</xdr:rowOff>
        </xdr:to>
        <xdr:sp macro="" textlink="">
          <xdr:nvSpPr>
            <xdr:cNvPr id="22540" name="Option Button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https://www.umweltpakt.bayern.de/energie_klima/fachwissen/217/berechnen-sie-ihre-treibhausgasemissionen-mit-co2-rechner." TargetMode="External"/><Relationship Id="rId1" Type="http://schemas.openxmlformats.org/officeDocument/2006/relationships/hyperlink" Target="https://scope3analyzer.pulse.cloud/"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hyperlink" Target="https://www.geofachdatenserver.de/de/hochwassergefahrenkarte-hq100.html" TargetMode="Externa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hyperlink" Target="https://www.geofachdatenserver.de/de/hochwassergefahrenkarte-hq100.html" TargetMode="External"/><Relationship Id="rId16" Type="http://schemas.openxmlformats.org/officeDocument/2006/relationships/ctrlProp" Target="../ctrlProps/ctrlProp12.xml"/><Relationship Id="rId1" Type="http://schemas.openxmlformats.org/officeDocument/2006/relationships/hyperlink" Target="https://www.geofachdatenserver.de/de/lhw-hochwassergefahrenkarten.html" TargetMode="External"/><Relationship Id="rId6" Type="http://schemas.openxmlformats.org/officeDocument/2006/relationships/vmlDrawing" Target="../drawings/vmlDrawing2.vml"/><Relationship Id="rId11" Type="http://schemas.openxmlformats.org/officeDocument/2006/relationships/ctrlProp" Target="../ctrlProps/ctrlProp7.xml"/><Relationship Id="rId5" Type="http://schemas.openxmlformats.org/officeDocument/2006/relationships/drawing" Target="../drawings/drawing4.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printerSettings" Target="../printerSettings/printerSettings4.bin"/><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printerSettings" Target="../printerSettings/printerSettings5.bin"/><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hyperlink" Target="https://rekis.hydro.tu-dresden.de/kommunal/" TargetMode="External"/><Relationship Id="rId16" Type="http://schemas.openxmlformats.org/officeDocument/2006/relationships/ctrlProp" Target="../ctrlProps/ctrlProp26.xml"/><Relationship Id="rId1" Type="http://schemas.openxmlformats.org/officeDocument/2006/relationships/hyperlink" Target="https://rekis.hydro.tu-dresden.de/kommunal/"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vmlDrawing" Target="../drawings/vmlDrawing3.v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drawing" Target="../drawings/drawing5.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5.vml"/><Relationship Id="rId7" Type="http://schemas.openxmlformats.org/officeDocument/2006/relationships/ctrlProp" Target="../ctrlProps/ctrlProp41.xml"/><Relationship Id="rId12" Type="http://schemas.openxmlformats.org/officeDocument/2006/relationships/ctrlProp" Target="../ctrlProps/ctrlProp4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ghgprotocol.org/sites/default/files/standards/Scope3_Calculation_Guidance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9" tint="0.59999389629810485"/>
  </sheetPr>
  <dimension ref="A1:Q81"/>
  <sheetViews>
    <sheetView tabSelected="1" topLeftCell="A19" zoomScaleNormal="100" zoomScaleSheetLayoutView="100" zoomScalePageLayoutView="110" workbookViewId="0">
      <selection activeCell="U38" sqref="U38"/>
    </sheetView>
  </sheetViews>
  <sheetFormatPr baseColWidth="10" defaultColWidth="11.42578125" defaultRowHeight="15" x14ac:dyDescent="0.2"/>
  <cols>
    <col min="1" max="1" width="9.28515625" style="84" customWidth="1"/>
    <col min="2" max="5" width="11.42578125" style="84"/>
    <col min="6" max="6" width="16.140625" style="84" customWidth="1"/>
    <col min="7" max="9" width="11.42578125" style="84"/>
    <col min="10" max="10" width="16.85546875" style="84" customWidth="1"/>
    <col min="11" max="11" width="4.42578125" style="84" customWidth="1"/>
    <col min="12" max="12" width="11.42578125" style="84" customWidth="1"/>
    <col min="13" max="17" width="11.42578125" style="84" hidden="1" customWidth="1"/>
    <col min="18" max="18" width="11.42578125" style="84" customWidth="1"/>
    <col min="19" max="16384" width="11.42578125" style="84"/>
  </cols>
  <sheetData>
    <row r="1" spans="1:17" ht="15.75" x14ac:dyDescent="0.25">
      <c r="A1" s="82"/>
      <c r="B1" s="83"/>
      <c r="C1" s="82"/>
      <c r="D1" s="82"/>
      <c r="E1" s="82"/>
      <c r="F1" s="82"/>
      <c r="G1" s="82"/>
      <c r="H1" s="82"/>
      <c r="I1" s="82"/>
      <c r="J1" s="80" t="s">
        <v>206</v>
      </c>
      <c r="K1" s="82"/>
      <c r="P1" s="84" t="s">
        <v>45</v>
      </c>
    </row>
    <row r="2" spans="1:17" x14ac:dyDescent="0.2">
      <c r="A2" s="82"/>
      <c r="B2" s="82"/>
      <c r="C2" s="82"/>
      <c r="D2" s="82"/>
      <c r="E2" s="82"/>
      <c r="F2" s="82"/>
      <c r="G2" s="82"/>
      <c r="H2" s="82"/>
      <c r="I2" s="82"/>
      <c r="J2" s="82" t="s">
        <v>207</v>
      </c>
      <c r="K2" s="82"/>
      <c r="M2" s="84" t="s">
        <v>42</v>
      </c>
      <c r="P2" s="84" t="s">
        <v>43</v>
      </c>
      <c r="Q2" s="84" t="s">
        <v>44</v>
      </c>
    </row>
    <row r="3" spans="1:17" x14ac:dyDescent="0.2">
      <c r="A3" s="82"/>
      <c r="B3" s="82"/>
      <c r="C3" s="82"/>
      <c r="D3" s="82"/>
      <c r="E3" s="82"/>
      <c r="F3" s="82"/>
      <c r="G3" s="82"/>
      <c r="H3" s="82"/>
      <c r="I3" s="82"/>
      <c r="J3" s="82"/>
      <c r="K3" s="82"/>
      <c r="M3" s="84" t="s">
        <v>46</v>
      </c>
      <c r="P3" s="84" t="s">
        <v>54</v>
      </c>
    </row>
    <row r="4" spans="1:17" x14ac:dyDescent="0.2">
      <c r="A4" s="82"/>
      <c r="B4" s="82"/>
      <c r="C4" s="82"/>
      <c r="D4" s="82"/>
      <c r="E4" s="82"/>
      <c r="F4" s="82"/>
      <c r="G4" s="82"/>
      <c r="H4" s="82"/>
      <c r="I4" s="82"/>
      <c r="J4" s="82"/>
      <c r="K4" s="82"/>
      <c r="M4" s="84" t="s">
        <v>47</v>
      </c>
      <c r="P4" s="84" t="s">
        <v>54</v>
      </c>
    </row>
    <row r="5" spans="1:17" x14ac:dyDescent="0.2">
      <c r="A5" s="82"/>
      <c r="B5" s="82"/>
      <c r="C5" s="82"/>
      <c r="D5" s="82"/>
      <c r="E5" s="82"/>
      <c r="F5" s="82"/>
      <c r="G5" s="82"/>
      <c r="H5" s="82"/>
      <c r="I5" s="82"/>
      <c r="J5" s="82"/>
      <c r="K5" s="82"/>
      <c r="M5" s="84" t="s">
        <v>28</v>
      </c>
      <c r="P5" s="84" t="s">
        <v>54</v>
      </c>
    </row>
    <row r="6" spans="1:17" x14ac:dyDescent="0.2">
      <c r="A6" s="82"/>
      <c r="B6" s="82"/>
      <c r="C6" s="82"/>
      <c r="D6" s="82"/>
      <c r="E6" s="82"/>
      <c r="F6" s="82"/>
      <c r="G6" s="82"/>
      <c r="H6" s="82"/>
      <c r="I6" s="82"/>
      <c r="J6" s="82"/>
      <c r="K6" s="82"/>
      <c r="M6" s="84" t="s">
        <v>48</v>
      </c>
      <c r="P6" s="84" t="s">
        <v>54</v>
      </c>
    </row>
    <row r="7" spans="1:17" x14ac:dyDescent="0.2">
      <c r="A7" s="82"/>
      <c r="B7" s="82"/>
      <c r="C7" s="82"/>
      <c r="D7" s="82"/>
      <c r="E7" s="82"/>
      <c r="F7" s="82"/>
      <c r="G7" s="82"/>
      <c r="H7" s="82"/>
      <c r="I7" s="82"/>
      <c r="J7" s="82"/>
      <c r="K7" s="82"/>
      <c r="M7" s="84" t="s">
        <v>49</v>
      </c>
      <c r="P7" s="84" t="s">
        <v>54</v>
      </c>
    </row>
    <row r="8" spans="1:17" x14ac:dyDescent="0.2">
      <c r="A8" s="82"/>
      <c r="B8" s="82"/>
      <c r="C8" s="82"/>
      <c r="D8" s="82"/>
      <c r="E8" s="82"/>
      <c r="F8" s="82"/>
      <c r="G8" s="82"/>
      <c r="H8" s="82"/>
      <c r="I8" s="82"/>
      <c r="J8" s="82"/>
      <c r="K8" s="82"/>
      <c r="M8" s="84" t="s">
        <v>18</v>
      </c>
      <c r="P8" s="84" t="s">
        <v>54</v>
      </c>
    </row>
    <row r="9" spans="1:17" x14ac:dyDescent="0.2">
      <c r="A9" s="82"/>
      <c r="B9" s="82"/>
      <c r="C9" s="82"/>
      <c r="D9" s="82"/>
      <c r="E9" s="82"/>
      <c r="F9" s="82"/>
      <c r="G9" s="82"/>
      <c r="H9" s="82"/>
      <c r="I9" s="82"/>
      <c r="J9" s="82"/>
      <c r="K9" s="82"/>
      <c r="M9" s="84" t="s">
        <v>74</v>
      </c>
      <c r="P9" s="84" t="s">
        <v>54</v>
      </c>
    </row>
    <row r="10" spans="1:17" ht="15.75" x14ac:dyDescent="0.25">
      <c r="A10" s="82"/>
      <c r="B10" s="83" t="s">
        <v>149</v>
      </c>
      <c r="C10" s="82"/>
      <c r="D10" s="82"/>
      <c r="E10" s="82"/>
      <c r="F10" s="82"/>
      <c r="G10" s="82"/>
      <c r="H10" s="82"/>
      <c r="I10" s="82"/>
      <c r="J10" s="82"/>
      <c r="K10" s="82"/>
      <c r="M10" s="84" t="s">
        <v>21</v>
      </c>
      <c r="P10" s="84" t="s">
        <v>54</v>
      </c>
    </row>
    <row r="11" spans="1:17" ht="15.75" x14ac:dyDescent="0.25">
      <c r="A11" s="82"/>
      <c r="B11" s="83"/>
      <c r="C11" s="82"/>
      <c r="D11" s="82"/>
      <c r="E11" s="82"/>
      <c r="F11" s="82"/>
      <c r="G11" s="82"/>
      <c r="H11" s="82"/>
      <c r="I11" s="82"/>
      <c r="J11" s="82"/>
      <c r="K11" s="82"/>
      <c r="M11" s="84" t="s">
        <v>20</v>
      </c>
      <c r="P11" s="84" t="s">
        <v>54</v>
      </c>
    </row>
    <row r="12" spans="1:17" ht="20.25" customHeight="1" x14ac:dyDescent="0.2">
      <c r="A12" s="82"/>
      <c r="B12" s="140" t="s">
        <v>185</v>
      </c>
      <c r="C12" s="140"/>
      <c r="D12" s="140"/>
      <c r="E12" s="140"/>
      <c r="F12" s="140"/>
      <c r="G12" s="140"/>
      <c r="H12" s="140"/>
      <c r="I12" s="140"/>
      <c r="J12" s="140"/>
      <c r="K12" s="82"/>
      <c r="M12" s="84" t="s">
        <v>30</v>
      </c>
      <c r="P12" s="84" t="s">
        <v>54</v>
      </c>
    </row>
    <row r="13" spans="1:17" x14ac:dyDescent="0.2">
      <c r="A13" s="85"/>
      <c r="B13" s="140"/>
      <c r="C13" s="140"/>
      <c r="D13" s="140"/>
      <c r="E13" s="140"/>
      <c r="F13" s="140"/>
      <c r="G13" s="140"/>
      <c r="H13" s="140"/>
      <c r="I13" s="140"/>
      <c r="J13" s="140"/>
      <c r="K13" s="82"/>
      <c r="M13" s="84" t="s">
        <v>26</v>
      </c>
      <c r="P13" s="84" t="s">
        <v>54</v>
      </c>
    </row>
    <row r="14" spans="1:17" x14ac:dyDescent="0.2">
      <c r="A14" s="85"/>
      <c r="B14" s="140"/>
      <c r="C14" s="140"/>
      <c r="D14" s="140"/>
      <c r="E14" s="140"/>
      <c r="F14" s="140"/>
      <c r="G14" s="140"/>
      <c r="H14" s="140"/>
      <c r="I14" s="140"/>
      <c r="J14" s="140"/>
      <c r="K14" s="82"/>
      <c r="M14" s="84" t="s">
        <v>50</v>
      </c>
      <c r="P14" s="84" t="s">
        <v>54</v>
      </c>
      <c r="Q14" s="84" t="s">
        <v>54</v>
      </c>
    </row>
    <row r="15" spans="1:17" x14ac:dyDescent="0.2">
      <c r="A15" s="85"/>
      <c r="B15" s="140"/>
      <c r="C15" s="140"/>
      <c r="D15" s="140"/>
      <c r="E15" s="140"/>
      <c r="F15" s="140"/>
      <c r="G15" s="140"/>
      <c r="H15" s="140"/>
      <c r="I15" s="140"/>
      <c r="J15" s="140"/>
      <c r="K15" s="82"/>
      <c r="M15" s="84" t="s">
        <v>51</v>
      </c>
      <c r="P15" s="84" t="s">
        <v>54</v>
      </c>
      <c r="Q15" s="84" t="s">
        <v>54</v>
      </c>
    </row>
    <row r="16" spans="1:17" x14ac:dyDescent="0.2">
      <c r="A16" s="85"/>
      <c r="B16" s="140"/>
      <c r="C16" s="140"/>
      <c r="D16" s="140"/>
      <c r="E16" s="140"/>
      <c r="F16" s="140"/>
      <c r="G16" s="140"/>
      <c r="H16" s="140"/>
      <c r="I16" s="140"/>
      <c r="J16" s="140"/>
      <c r="K16" s="82"/>
      <c r="M16" s="84" t="s">
        <v>52</v>
      </c>
      <c r="P16" s="84" t="s">
        <v>54</v>
      </c>
      <c r="Q16" s="84" t="s">
        <v>54</v>
      </c>
    </row>
    <row r="17" spans="1:17" x14ac:dyDescent="0.2">
      <c r="A17" s="85"/>
      <c r="B17" s="140"/>
      <c r="C17" s="140"/>
      <c r="D17" s="140"/>
      <c r="E17" s="140"/>
      <c r="F17" s="140"/>
      <c r="G17" s="140"/>
      <c r="H17" s="140"/>
      <c r="I17" s="140"/>
      <c r="J17" s="140"/>
      <c r="K17" s="82"/>
      <c r="M17" s="84" t="s">
        <v>53</v>
      </c>
      <c r="P17" s="84" t="s">
        <v>54</v>
      </c>
      <c r="Q17" s="84" t="s">
        <v>54</v>
      </c>
    </row>
    <row r="18" spans="1:17" x14ac:dyDescent="0.2">
      <c r="A18" s="85"/>
      <c r="B18" s="85"/>
      <c r="C18" s="85"/>
      <c r="D18" s="85"/>
      <c r="E18" s="85"/>
      <c r="F18" s="85"/>
      <c r="G18" s="85"/>
      <c r="H18" s="85"/>
      <c r="I18" s="85"/>
      <c r="J18" s="85"/>
      <c r="K18" s="82"/>
      <c r="M18" s="84" t="s">
        <v>55</v>
      </c>
      <c r="P18" s="84" t="s">
        <v>54</v>
      </c>
      <c r="Q18" s="84" t="s">
        <v>54</v>
      </c>
    </row>
    <row r="19" spans="1:17" ht="15" customHeight="1" x14ac:dyDescent="0.25">
      <c r="A19" s="86" t="s">
        <v>34</v>
      </c>
      <c r="B19" s="140" t="s">
        <v>178</v>
      </c>
      <c r="C19" s="140"/>
      <c r="D19" s="140"/>
      <c r="E19" s="140"/>
      <c r="F19" s="140"/>
      <c r="G19" s="140"/>
      <c r="H19" s="140"/>
      <c r="I19" s="140"/>
      <c r="J19" s="140"/>
      <c r="K19" s="82"/>
      <c r="M19" s="84" t="s">
        <v>56</v>
      </c>
      <c r="P19" s="84" t="s">
        <v>54</v>
      </c>
    </row>
    <row r="20" spans="1:17" x14ac:dyDescent="0.2">
      <c r="A20" s="85"/>
      <c r="B20" s="140"/>
      <c r="C20" s="140"/>
      <c r="D20" s="140"/>
      <c r="E20" s="140"/>
      <c r="F20" s="140"/>
      <c r="G20" s="140"/>
      <c r="H20" s="140"/>
      <c r="I20" s="140"/>
      <c r="J20" s="140"/>
      <c r="K20" s="82"/>
      <c r="M20" s="84" t="s">
        <v>57</v>
      </c>
      <c r="P20" s="84" t="s">
        <v>54</v>
      </c>
    </row>
    <row r="21" spans="1:17" ht="15.75" customHeight="1" x14ac:dyDescent="0.2">
      <c r="A21" s="85"/>
      <c r="B21" s="140"/>
      <c r="C21" s="140"/>
      <c r="D21" s="140"/>
      <c r="E21" s="140"/>
      <c r="F21" s="140"/>
      <c r="G21" s="140"/>
      <c r="H21" s="140"/>
      <c r="I21" s="140"/>
      <c r="J21" s="140"/>
      <c r="K21" s="82"/>
      <c r="M21" s="84" t="s">
        <v>58</v>
      </c>
      <c r="P21" s="84" t="s">
        <v>54</v>
      </c>
      <c r="Q21" s="84" t="s">
        <v>54</v>
      </c>
    </row>
    <row r="22" spans="1:17" ht="15.75" customHeight="1" x14ac:dyDescent="0.2">
      <c r="A22" s="85"/>
      <c r="B22" s="140"/>
      <c r="C22" s="140"/>
      <c r="D22" s="140"/>
      <c r="E22" s="140"/>
      <c r="F22" s="140"/>
      <c r="G22" s="140"/>
      <c r="H22" s="140"/>
      <c r="I22" s="140"/>
      <c r="J22" s="140"/>
      <c r="K22" s="82"/>
      <c r="M22" s="84" t="s">
        <v>59</v>
      </c>
      <c r="P22" s="84" t="s">
        <v>54</v>
      </c>
      <c r="Q22" s="84" t="s">
        <v>54</v>
      </c>
    </row>
    <row r="23" spans="1:17" ht="15.75" customHeight="1" x14ac:dyDescent="0.2">
      <c r="A23" s="85"/>
      <c r="B23" s="140"/>
      <c r="C23" s="140"/>
      <c r="D23" s="140"/>
      <c r="E23" s="140"/>
      <c r="F23" s="140"/>
      <c r="G23" s="140"/>
      <c r="H23" s="140"/>
      <c r="I23" s="140"/>
      <c r="J23" s="140"/>
      <c r="K23" s="82"/>
      <c r="M23" s="84" t="s">
        <v>60</v>
      </c>
      <c r="P23" s="84" t="s">
        <v>54</v>
      </c>
      <c r="Q23" s="84" t="s">
        <v>54</v>
      </c>
    </row>
    <row r="24" spans="1:17" ht="15.75" customHeight="1" x14ac:dyDescent="0.2">
      <c r="A24" s="85"/>
      <c r="B24" s="140"/>
      <c r="C24" s="140"/>
      <c r="D24" s="140"/>
      <c r="E24" s="140"/>
      <c r="F24" s="140"/>
      <c r="G24" s="140"/>
      <c r="H24" s="140"/>
      <c r="I24" s="140"/>
      <c r="J24" s="140"/>
      <c r="K24" s="82"/>
      <c r="M24" s="84" t="s">
        <v>61</v>
      </c>
      <c r="P24" s="84" t="s">
        <v>54</v>
      </c>
      <c r="Q24" s="84" t="s">
        <v>54</v>
      </c>
    </row>
    <row r="25" spans="1:17" ht="15.75" customHeight="1" x14ac:dyDescent="0.2">
      <c r="A25" s="85"/>
      <c r="B25" s="140"/>
      <c r="C25" s="140"/>
      <c r="D25" s="140"/>
      <c r="E25" s="140"/>
      <c r="F25" s="140"/>
      <c r="G25" s="140"/>
      <c r="H25" s="140"/>
      <c r="I25" s="140"/>
      <c r="J25" s="140"/>
      <c r="K25" s="82"/>
      <c r="M25" s="84" t="s">
        <v>62</v>
      </c>
      <c r="P25" s="84" t="s">
        <v>54</v>
      </c>
      <c r="Q25" s="84" t="s">
        <v>54</v>
      </c>
    </row>
    <row r="26" spans="1:17" x14ac:dyDescent="0.2">
      <c r="A26" s="85"/>
      <c r="B26" s="140"/>
      <c r="C26" s="140"/>
      <c r="D26" s="140"/>
      <c r="E26" s="140"/>
      <c r="F26" s="140"/>
      <c r="G26" s="140"/>
      <c r="H26" s="140"/>
      <c r="I26" s="140"/>
      <c r="J26" s="140"/>
      <c r="K26" s="82"/>
      <c r="M26" s="84" t="s">
        <v>63</v>
      </c>
      <c r="P26" s="84" t="s">
        <v>54</v>
      </c>
      <c r="Q26" s="84" t="s">
        <v>54</v>
      </c>
    </row>
    <row r="27" spans="1:17" x14ac:dyDescent="0.2">
      <c r="A27" s="85"/>
      <c r="B27" s="140"/>
      <c r="C27" s="140"/>
      <c r="D27" s="140"/>
      <c r="E27" s="140"/>
      <c r="F27" s="140"/>
      <c r="G27" s="140"/>
      <c r="H27" s="140"/>
      <c r="I27" s="140"/>
      <c r="J27" s="140"/>
      <c r="K27" s="82"/>
      <c r="M27" s="84" t="s">
        <v>64</v>
      </c>
      <c r="P27" s="84" t="s">
        <v>54</v>
      </c>
      <c r="Q27" s="84" t="s">
        <v>54</v>
      </c>
    </row>
    <row r="28" spans="1:17" x14ac:dyDescent="0.2">
      <c r="A28" s="85"/>
      <c r="B28" s="140"/>
      <c r="C28" s="140"/>
      <c r="D28" s="140"/>
      <c r="E28" s="140"/>
      <c r="F28" s="140"/>
      <c r="G28" s="140"/>
      <c r="H28" s="140"/>
      <c r="I28" s="140"/>
      <c r="J28" s="140"/>
      <c r="K28" s="82"/>
      <c r="M28" s="84" t="s">
        <v>76</v>
      </c>
      <c r="Q28" s="84" t="s">
        <v>54</v>
      </c>
    </row>
    <row r="29" spans="1:17" x14ac:dyDescent="0.2">
      <c r="A29" s="85"/>
      <c r="B29" s="140"/>
      <c r="C29" s="140"/>
      <c r="D29" s="140"/>
      <c r="E29" s="140"/>
      <c r="F29" s="140"/>
      <c r="G29" s="140"/>
      <c r="H29" s="140"/>
      <c r="I29" s="140"/>
      <c r="J29" s="140"/>
      <c r="K29" s="82"/>
      <c r="M29" s="84" t="s">
        <v>75</v>
      </c>
      <c r="P29" s="84" t="s">
        <v>54</v>
      </c>
      <c r="Q29" s="84" t="s">
        <v>54</v>
      </c>
    </row>
    <row r="30" spans="1:17" x14ac:dyDescent="0.2">
      <c r="A30" s="85"/>
      <c r="B30" s="140"/>
      <c r="C30" s="140"/>
      <c r="D30" s="140"/>
      <c r="E30" s="140"/>
      <c r="F30" s="140"/>
      <c r="G30" s="140"/>
      <c r="H30" s="140"/>
      <c r="I30" s="140"/>
      <c r="J30" s="140"/>
      <c r="K30" s="82"/>
      <c r="M30" s="84" t="s">
        <v>65</v>
      </c>
      <c r="P30" s="84" t="s">
        <v>54</v>
      </c>
      <c r="Q30" s="84" t="s">
        <v>54</v>
      </c>
    </row>
    <row r="31" spans="1:17" x14ac:dyDescent="0.2">
      <c r="A31" s="85"/>
      <c r="B31" s="140"/>
      <c r="C31" s="140"/>
      <c r="D31" s="140"/>
      <c r="E31" s="140"/>
      <c r="F31" s="140"/>
      <c r="G31" s="140"/>
      <c r="H31" s="140"/>
      <c r="I31" s="140"/>
      <c r="J31" s="140"/>
      <c r="K31" s="82"/>
      <c r="M31" s="84" t="s">
        <v>16</v>
      </c>
    </row>
    <row r="32" spans="1:17" x14ac:dyDescent="0.2">
      <c r="A32" s="85"/>
      <c r="B32" s="140"/>
      <c r="C32" s="140"/>
      <c r="D32" s="140"/>
      <c r="E32" s="140"/>
      <c r="F32" s="140"/>
      <c r="G32" s="140"/>
      <c r="H32" s="140"/>
      <c r="I32" s="140"/>
      <c r="J32" s="140"/>
      <c r="K32" s="82"/>
      <c r="M32" s="84" t="s">
        <v>19</v>
      </c>
    </row>
    <row r="33" spans="1:13" x14ac:dyDescent="0.2">
      <c r="A33" s="85"/>
      <c r="B33" s="140"/>
      <c r="C33" s="140"/>
      <c r="D33" s="140"/>
      <c r="E33" s="140"/>
      <c r="F33" s="140"/>
      <c r="G33" s="140"/>
      <c r="H33" s="140"/>
      <c r="I33" s="140"/>
      <c r="J33" s="140"/>
      <c r="K33" s="82"/>
      <c r="M33" s="84" t="s">
        <v>27</v>
      </c>
    </row>
    <row r="34" spans="1:13" x14ac:dyDescent="0.2">
      <c r="A34" s="85"/>
      <c r="B34" s="140"/>
      <c r="C34" s="140"/>
      <c r="D34" s="140"/>
      <c r="E34" s="140"/>
      <c r="F34" s="140"/>
      <c r="G34" s="140"/>
      <c r="H34" s="140"/>
      <c r="I34" s="140"/>
      <c r="J34" s="140"/>
      <c r="K34" s="82"/>
      <c r="M34" s="84" t="s">
        <v>66</v>
      </c>
    </row>
    <row r="35" spans="1:13" x14ac:dyDescent="0.2">
      <c r="A35" s="85"/>
      <c r="B35" s="140"/>
      <c r="C35" s="140"/>
      <c r="D35" s="140"/>
      <c r="E35" s="140"/>
      <c r="F35" s="140"/>
      <c r="G35" s="140"/>
      <c r="H35" s="140"/>
      <c r="I35" s="140"/>
      <c r="J35" s="140"/>
      <c r="K35" s="82"/>
      <c r="M35" s="84" t="s">
        <v>22</v>
      </c>
    </row>
    <row r="36" spans="1:13" x14ac:dyDescent="0.2">
      <c r="A36" s="85"/>
      <c r="B36" s="140"/>
      <c r="C36" s="140"/>
      <c r="D36" s="140"/>
      <c r="E36" s="140"/>
      <c r="F36" s="140"/>
      <c r="G36" s="140"/>
      <c r="H36" s="140"/>
      <c r="I36" s="140"/>
      <c r="J36" s="140"/>
      <c r="K36" s="82"/>
      <c r="M36" s="84" t="s">
        <v>17</v>
      </c>
    </row>
    <row r="37" spans="1:13" x14ac:dyDescent="0.2">
      <c r="A37" s="85"/>
      <c r="B37" s="140"/>
      <c r="C37" s="140"/>
      <c r="D37" s="140"/>
      <c r="E37" s="140"/>
      <c r="F37" s="140"/>
      <c r="G37" s="140"/>
      <c r="H37" s="140"/>
      <c r="I37" s="140"/>
      <c r="J37" s="140"/>
      <c r="K37" s="82"/>
      <c r="M37" s="84" t="s">
        <v>24</v>
      </c>
    </row>
    <row r="38" spans="1:13" x14ac:dyDescent="0.2">
      <c r="A38" s="85"/>
      <c r="B38" s="140"/>
      <c r="C38" s="140"/>
      <c r="D38" s="140"/>
      <c r="E38" s="140"/>
      <c r="F38" s="140"/>
      <c r="G38" s="140"/>
      <c r="H38" s="140"/>
      <c r="I38" s="140"/>
      <c r="J38" s="140"/>
      <c r="K38" s="82"/>
      <c r="M38" s="84" t="s">
        <v>67</v>
      </c>
    </row>
    <row r="39" spans="1:13" x14ac:dyDescent="0.2">
      <c r="A39" s="85"/>
      <c r="B39" s="140"/>
      <c r="C39" s="140"/>
      <c r="D39" s="140"/>
      <c r="E39" s="140"/>
      <c r="F39" s="140"/>
      <c r="G39" s="140"/>
      <c r="H39" s="140"/>
      <c r="I39" s="140"/>
      <c r="J39" s="140"/>
      <c r="K39" s="82"/>
      <c r="M39" s="84" t="s">
        <v>31</v>
      </c>
    </row>
    <row r="40" spans="1:13" x14ac:dyDescent="0.2">
      <c r="A40" s="85"/>
      <c r="B40" s="140"/>
      <c r="C40" s="140"/>
      <c r="D40" s="140"/>
      <c r="E40" s="140"/>
      <c r="F40" s="140"/>
      <c r="G40" s="140"/>
      <c r="H40" s="140"/>
      <c r="I40" s="140"/>
      <c r="J40" s="140"/>
      <c r="K40" s="82"/>
      <c r="M40" s="84" t="s">
        <v>68</v>
      </c>
    </row>
    <row r="41" spans="1:13" x14ac:dyDescent="0.2">
      <c r="A41" s="85"/>
      <c r="B41" s="140"/>
      <c r="C41" s="140"/>
      <c r="D41" s="140"/>
      <c r="E41" s="140"/>
      <c r="F41" s="140"/>
      <c r="G41" s="140"/>
      <c r="H41" s="140"/>
      <c r="I41" s="140"/>
      <c r="J41" s="140"/>
      <c r="K41" s="82"/>
      <c r="M41" s="84" t="s">
        <v>33</v>
      </c>
    </row>
    <row r="42" spans="1:13" x14ac:dyDescent="0.2">
      <c r="A42" s="85"/>
      <c r="B42" s="140"/>
      <c r="C42" s="140"/>
      <c r="D42" s="140"/>
      <c r="E42" s="140"/>
      <c r="F42" s="140"/>
      <c r="G42" s="140"/>
      <c r="H42" s="140"/>
      <c r="I42" s="140"/>
      <c r="J42" s="140"/>
      <c r="K42" s="82"/>
      <c r="M42" s="84" t="s">
        <v>69</v>
      </c>
    </row>
    <row r="43" spans="1:13" x14ac:dyDescent="0.2">
      <c r="A43" s="87"/>
      <c r="B43" s="140"/>
      <c r="C43" s="140"/>
      <c r="D43" s="140"/>
      <c r="E43" s="140"/>
      <c r="F43" s="140"/>
      <c r="G43" s="140"/>
      <c r="H43" s="140"/>
      <c r="I43" s="140"/>
      <c r="J43" s="140"/>
      <c r="K43" s="82"/>
      <c r="M43" s="84" t="s">
        <v>25</v>
      </c>
    </row>
    <row r="44" spans="1:13" x14ac:dyDescent="0.2">
      <c r="A44" s="87"/>
      <c r="B44" s="140"/>
      <c r="C44" s="140"/>
      <c r="D44" s="140"/>
      <c r="E44" s="140"/>
      <c r="F44" s="140"/>
      <c r="G44" s="140"/>
      <c r="H44" s="140"/>
      <c r="I44" s="140"/>
      <c r="J44" s="140"/>
      <c r="K44" s="82"/>
      <c r="M44" s="84" t="s">
        <v>23</v>
      </c>
    </row>
    <row r="45" spans="1:13" ht="15" customHeight="1" x14ac:dyDescent="0.2">
      <c r="A45" s="88"/>
      <c r="B45" s="140"/>
      <c r="C45" s="140"/>
      <c r="D45" s="140"/>
      <c r="E45" s="140"/>
      <c r="F45" s="140"/>
      <c r="G45" s="140"/>
      <c r="H45" s="140"/>
      <c r="I45" s="140"/>
      <c r="J45" s="140"/>
      <c r="K45" s="82"/>
      <c r="M45" s="84" t="s">
        <v>70</v>
      </c>
    </row>
    <row r="46" spans="1:13" ht="15" customHeight="1" x14ac:dyDescent="0.2">
      <c r="A46" s="88"/>
      <c r="B46" s="140"/>
      <c r="C46" s="140"/>
      <c r="D46" s="140"/>
      <c r="E46" s="140"/>
      <c r="F46" s="140"/>
      <c r="G46" s="140"/>
      <c r="H46" s="140"/>
      <c r="I46" s="140"/>
      <c r="J46" s="140"/>
      <c r="K46" s="82"/>
      <c r="M46" s="84" t="s">
        <v>71</v>
      </c>
    </row>
    <row r="47" spans="1:13" ht="15" customHeight="1" x14ac:dyDescent="0.2">
      <c r="A47" s="88"/>
      <c r="B47" s="140"/>
      <c r="C47" s="140"/>
      <c r="D47" s="140"/>
      <c r="E47" s="140"/>
      <c r="F47" s="140"/>
      <c r="G47" s="140"/>
      <c r="H47" s="140"/>
      <c r="I47" s="140"/>
      <c r="J47" s="140"/>
      <c r="K47" s="82"/>
      <c r="M47" s="84" t="s">
        <v>72</v>
      </c>
    </row>
    <row r="48" spans="1:13" ht="18" customHeight="1" x14ac:dyDescent="0.2">
      <c r="A48" s="89"/>
      <c r="B48" s="140"/>
      <c r="C48" s="140"/>
      <c r="D48" s="140"/>
      <c r="E48" s="140"/>
      <c r="F48" s="140"/>
      <c r="G48" s="140"/>
      <c r="H48" s="140"/>
      <c r="I48" s="140"/>
      <c r="J48" s="140"/>
      <c r="K48" s="82"/>
      <c r="M48" s="84" t="s">
        <v>73</v>
      </c>
    </row>
    <row r="49" spans="1:13" ht="18.75" customHeight="1" x14ac:dyDescent="0.2">
      <c r="A49" s="89"/>
      <c r="B49" s="140"/>
      <c r="C49" s="140"/>
      <c r="D49" s="140"/>
      <c r="E49" s="140"/>
      <c r="F49" s="140"/>
      <c r="G49" s="140"/>
      <c r="H49" s="140"/>
      <c r="I49" s="140"/>
      <c r="J49" s="140"/>
      <c r="K49" s="82"/>
      <c r="M49" s="84" t="s">
        <v>193</v>
      </c>
    </row>
    <row r="50" spans="1:13" ht="18.75" customHeight="1" x14ac:dyDescent="0.2">
      <c r="A50" s="89"/>
      <c r="B50" s="140"/>
      <c r="C50" s="140"/>
      <c r="D50" s="140"/>
      <c r="E50" s="140"/>
      <c r="F50" s="140"/>
      <c r="G50" s="140"/>
      <c r="H50" s="140"/>
      <c r="I50" s="140"/>
      <c r="J50" s="140"/>
      <c r="K50" s="82"/>
    </row>
    <row r="51" spans="1:13" ht="15" customHeight="1" x14ac:dyDescent="0.2">
      <c r="A51" s="89"/>
      <c r="B51" s="90"/>
      <c r="C51" s="90"/>
      <c r="D51" s="90"/>
      <c r="E51" s="90"/>
      <c r="F51" s="90"/>
      <c r="G51" s="90"/>
      <c r="H51" s="90"/>
      <c r="I51" s="90"/>
      <c r="J51" s="90"/>
      <c r="K51" s="82"/>
    </row>
    <row r="52" spans="1:13" ht="15" customHeight="1" x14ac:dyDescent="0.25">
      <c r="A52" s="91" t="s">
        <v>150</v>
      </c>
      <c r="B52" s="92" t="s">
        <v>35</v>
      </c>
      <c r="C52" s="92"/>
      <c r="D52" s="92"/>
      <c r="E52" s="92"/>
      <c r="F52" s="92"/>
      <c r="G52" s="90"/>
      <c r="H52" s="90"/>
      <c r="I52" s="90"/>
      <c r="J52" s="90"/>
      <c r="K52" s="82"/>
    </row>
    <row r="53" spans="1:13" x14ac:dyDescent="0.2">
      <c r="A53" s="82"/>
      <c r="B53" s="82"/>
      <c r="C53" s="82"/>
      <c r="D53" s="82"/>
      <c r="E53" s="82"/>
      <c r="F53" s="82"/>
      <c r="G53" s="82"/>
      <c r="H53" s="82"/>
      <c r="I53" s="82"/>
      <c r="J53" s="82"/>
      <c r="K53" s="82"/>
    </row>
    <row r="54" spans="1:13" x14ac:dyDescent="0.2">
      <c r="A54" s="82"/>
      <c r="B54" s="147" t="s">
        <v>186</v>
      </c>
      <c r="C54" s="147"/>
      <c r="D54" s="147"/>
      <c r="E54" s="147"/>
      <c r="F54" s="82"/>
      <c r="G54" s="148"/>
      <c r="H54" s="148"/>
      <c r="I54" s="148"/>
      <c r="J54" s="148"/>
      <c r="K54" s="82"/>
    </row>
    <row r="55" spans="1:13" x14ac:dyDescent="0.2">
      <c r="A55" s="82"/>
      <c r="B55" s="82" t="s">
        <v>36</v>
      </c>
      <c r="C55" s="82"/>
      <c r="D55" s="82"/>
      <c r="E55" s="82"/>
      <c r="F55" s="82"/>
      <c r="G55" s="152"/>
      <c r="H55" s="153"/>
      <c r="I55" s="153"/>
      <c r="J55" s="153"/>
      <c r="K55" s="82"/>
    </row>
    <row r="56" spans="1:13" x14ac:dyDescent="0.2">
      <c r="A56" s="82"/>
      <c r="B56" s="82" t="s">
        <v>37</v>
      </c>
      <c r="C56" s="82"/>
      <c r="D56" s="82"/>
      <c r="E56" s="82"/>
      <c r="F56" s="82"/>
      <c r="G56" s="153"/>
      <c r="H56" s="153"/>
      <c r="I56" s="153"/>
      <c r="J56" s="153"/>
      <c r="K56" s="82"/>
    </row>
    <row r="57" spans="1:13" x14ac:dyDescent="0.2">
      <c r="A57" s="82"/>
      <c r="B57" s="82" t="s">
        <v>179</v>
      </c>
      <c r="C57" s="82"/>
      <c r="D57" s="82"/>
      <c r="E57" s="82"/>
      <c r="F57" s="82"/>
      <c r="G57" s="82"/>
      <c r="H57" s="82"/>
      <c r="I57" s="82"/>
      <c r="J57" s="82"/>
      <c r="K57" s="82"/>
    </row>
    <row r="58" spans="1:13" x14ac:dyDescent="0.2">
      <c r="A58" s="82"/>
      <c r="B58" s="82"/>
      <c r="C58" s="82"/>
      <c r="D58" s="82"/>
      <c r="E58" s="82"/>
      <c r="F58" s="82"/>
      <c r="G58" s="82"/>
      <c r="H58" s="82"/>
      <c r="I58" s="82"/>
      <c r="J58" s="82"/>
      <c r="K58" s="82"/>
    </row>
    <row r="59" spans="1:13" ht="15.75" x14ac:dyDescent="0.25">
      <c r="A59" s="91" t="s">
        <v>151</v>
      </c>
      <c r="B59" s="82" t="s">
        <v>11</v>
      </c>
      <c r="C59" s="82"/>
      <c r="D59" s="82"/>
      <c r="E59" s="82"/>
      <c r="F59" s="82"/>
      <c r="G59" s="149"/>
      <c r="H59" s="150"/>
      <c r="I59" s="151"/>
      <c r="J59" s="93" t="s">
        <v>9</v>
      </c>
      <c r="K59" s="82"/>
    </row>
    <row r="60" spans="1:13" x14ac:dyDescent="0.2">
      <c r="A60" s="82"/>
      <c r="B60" s="82"/>
      <c r="C60" s="82"/>
      <c r="D60" s="82"/>
      <c r="E60" s="82"/>
      <c r="F60" s="82"/>
      <c r="G60" s="94"/>
      <c r="H60" s="94"/>
      <c r="I60" s="94"/>
      <c r="J60" s="93"/>
      <c r="K60" s="82"/>
    </row>
    <row r="61" spans="1:13" x14ac:dyDescent="0.2">
      <c r="A61" s="82"/>
      <c r="B61" s="141" t="str">
        <f>IF(G59="","Bitte füllen Sie die erwartete Lebensdauer aus",IF(G59&lt;5,"Eine weitere Bearbeitung des Formulars ist nicht notwendig","Bitte bearbeiten Sie die folgenden Seiten"))</f>
        <v>Bitte füllen Sie die erwartete Lebensdauer aus</v>
      </c>
      <c r="C61" s="141"/>
      <c r="D61" s="141"/>
      <c r="E61" s="141"/>
      <c r="F61" s="141"/>
      <c r="G61" s="141"/>
      <c r="H61" s="141"/>
      <c r="I61" s="141"/>
      <c r="J61" s="95"/>
      <c r="K61" s="82"/>
    </row>
    <row r="62" spans="1:13" x14ac:dyDescent="0.2">
      <c r="A62" s="82"/>
      <c r="B62" s="82"/>
      <c r="C62" s="82"/>
      <c r="D62" s="82"/>
      <c r="E62" s="82"/>
      <c r="F62" s="82"/>
      <c r="G62" s="82"/>
      <c r="H62" s="82"/>
      <c r="I62" s="82"/>
      <c r="J62" s="82"/>
      <c r="K62" s="82"/>
    </row>
    <row r="63" spans="1:13" ht="13.5" customHeight="1" x14ac:dyDescent="0.2">
      <c r="A63" s="82"/>
      <c r="B63" s="146" t="s">
        <v>180</v>
      </c>
      <c r="C63" s="146"/>
      <c r="D63" s="146"/>
      <c r="E63" s="146"/>
      <c r="F63" s="146"/>
      <c r="G63" s="146"/>
      <c r="H63" s="146"/>
      <c r="I63" s="146"/>
      <c r="J63" s="82"/>
      <c r="K63" s="82"/>
    </row>
    <row r="64" spans="1:13" ht="13.5" customHeight="1" x14ac:dyDescent="0.25">
      <c r="A64" s="91" t="s">
        <v>152</v>
      </c>
      <c r="B64" s="146"/>
      <c r="C64" s="146"/>
      <c r="D64" s="146"/>
      <c r="E64" s="146"/>
      <c r="F64" s="146"/>
      <c r="G64" s="146"/>
      <c r="H64" s="146"/>
      <c r="I64" s="146"/>
      <c r="J64" s="82"/>
      <c r="K64" s="82"/>
    </row>
    <row r="65" spans="1:11" ht="13.5" customHeight="1" x14ac:dyDescent="0.2">
      <c r="A65" s="82"/>
      <c r="B65" s="146"/>
      <c r="C65" s="146"/>
      <c r="D65" s="146"/>
      <c r="E65" s="146"/>
      <c r="F65" s="146"/>
      <c r="G65" s="146"/>
      <c r="H65" s="146"/>
      <c r="I65" s="146"/>
      <c r="J65" s="82"/>
      <c r="K65" s="82"/>
    </row>
    <row r="66" spans="1:11" ht="13.5" customHeight="1" x14ac:dyDescent="0.2">
      <c r="A66" s="82"/>
      <c r="B66" s="146"/>
      <c r="C66" s="146"/>
      <c r="D66" s="146"/>
      <c r="E66" s="146"/>
      <c r="F66" s="146"/>
      <c r="G66" s="146"/>
      <c r="H66" s="146"/>
      <c r="I66" s="146"/>
      <c r="J66" s="82"/>
      <c r="K66" s="82"/>
    </row>
    <row r="67" spans="1:11" ht="13.5" customHeight="1" x14ac:dyDescent="0.2">
      <c r="A67" s="82"/>
      <c r="B67" s="146"/>
      <c r="C67" s="146"/>
      <c r="D67" s="146"/>
      <c r="E67" s="146"/>
      <c r="F67" s="146"/>
      <c r="G67" s="146"/>
      <c r="H67" s="146"/>
      <c r="I67" s="146"/>
      <c r="J67" s="82"/>
      <c r="K67" s="82"/>
    </row>
    <row r="68" spans="1:11" x14ac:dyDescent="0.2">
      <c r="A68" s="82"/>
      <c r="B68" s="82"/>
      <c r="C68" s="82"/>
      <c r="D68" s="82"/>
      <c r="E68" s="82"/>
      <c r="F68" s="82"/>
      <c r="G68" s="82"/>
      <c r="H68" s="82"/>
      <c r="I68" s="82"/>
      <c r="J68" s="82"/>
      <c r="K68" s="82"/>
    </row>
    <row r="69" spans="1:11" x14ac:dyDescent="0.2">
      <c r="A69" s="82"/>
      <c r="B69" s="82" t="s">
        <v>192</v>
      </c>
      <c r="C69" s="82"/>
      <c r="D69" s="82"/>
      <c r="E69" s="82"/>
      <c r="F69" s="82"/>
      <c r="G69" s="143"/>
      <c r="H69" s="144"/>
      <c r="I69" s="145"/>
      <c r="J69" s="93" t="s">
        <v>38</v>
      </c>
      <c r="K69" s="82"/>
    </row>
    <row r="70" spans="1:11" x14ac:dyDescent="0.2">
      <c r="A70" s="82"/>
      <c r="B70" s="82"/>
      <c r="C70" s="82"/>
      <c r="D70" s="82"/>
      <c r="E70" s="82"/>
      <c r="F70" s="82"/>
      <c r="G70" s="82"/>
      <c r="H70" s="82"/>
      <c r="I70" s="82"/>
      <c r="J70" s="82"/>
      <c r="K70" s="82"/>
    </row>
    <row r="71" spans="1:11" x14ac:dyDescent="0.2">
      <c r="A71" s="82"/>
      <c r="B71" s="141" t="str">
        <f>IF(G69="","Bitte füllen Sie die Gesamtkosten des Vorhabens aus",IF(G69&lt;1000000,"Eine weitere Bearbeitung des Formulars ist nicht notwendig","Bitte beantworten Sie die folgenden Fragen"))</f>
        <v>Bitte füllen Sie die Gesamtkosten des Vorhabens aus</v>
      </c>
      <c r="C71" s="141"/>
      <c r="D71" s="141"/>
      <c r="E71" s="141"/>
      <c r="F71" s="141"/>
      <c r="G71" s="141"/>
      <c r="H71" s="141"/>
      <c r="I71" s="141"/>
      <c r="J71" s="82"/>
      <c r="K71" s="82"/>
    </row>
    <row r="72" spans="1:11" x14ac:dyDescent="0.2">
      <c r="A72" s="82"/>
      <c r="B72" s="82"/>
      <c r="C72" s="82"/>
      <c r="D72" s="82"/>
      <c r="E72" s="82"/>
      <c r="F72" s="82"/>
      <c r="G72" s="82"/>
      <c r="H72" s="82"/>
      <c r="I72" s="82"/>
      <c r="J72" s="82"/>
      <c r="K72" s="82"/>
    </row>
    <row r="73" spans="1:11" ht="15" customHeight="1" x14ac:dyDescent="0.25">
      <c r="A73" s="91" t="s">
        <v>153</v>
      </c>
      <c r="B73" s="142" t="s">
        <v>163</v>
      </c>
      <c r="C73" s="142"/>
      <c r="D73" s="142"/>
      <c r="E73" s="142"/>
      <c r="F73" s="142"/>
      <c r="G73" s="142"/>
      <c r="H73" s="142"/>
      <c r="I73" s="142"/>
      <c r="J73" s="82"/>
      <c r="K73" s="82"/>
    </row>
    <row r="74" spans="1:11" x14ac:dyDescent="0.2">
      <c r="A74" s="82"/>
      <c r="B74" s="96"/>
      <c r="C74" s="96"/>
      <c r="D74" s="96"/>
      <c r="E74" s="96"/>
      <c r="F74" s="96"/>
      <c r="G74" s="96"/>
      <c r="H74" s="96"/>
      <c r="I74" s="82"/>
      <c r="J74" s="82"/>
      <c r="K74" s="82"/>
    </row>
    <row r="75" spans="1:11" ht="37.5" customHeight="1" x14ac:dyDescent="0.2">
      <c r="A75" s="97"/>
      <c r="B75" s="154"/>
      <c r="C75" s="154"/>
      <c r="D75" s="154"/>
      <c r="E75" s="154"/>
      <c r="F75" s="154"/>
      <c r="G75" s="154"/>
      <c r="H75" s="154"/>
      <c r="I75" s="154"/>
      <c r="J75" s="82"/>
      <c r="K75" s="82"/>
    </row>
    <row r="76" spans="1:11" ht="33.75" customHeight="1" x14ac:dyDescent="0.2">
      <c r="A76" s="98" t="e">
        <f>IF(VLOOKUP(B75,M$3:Q$49,4,FALSE)="X","1","0")</f>
        <v>#N/A</v>
      </c>
      <c r="B76" s="154"/>
      <c r="C76" s="154"/>
      <c r="D76" s="154"/>
      <c r="E76" s="154"/>
      <c r="F76" s="154"/>
      <c r="G76" s="154"/>
      <c r="H76" s="154"/>
      <c r="I76" s="154"/>
      <c r="J76" s="82"/>
      <c r="K76" s="82"/>
    </row>
    <row r="77" spans="1:11" ht="26.25" customHeight="1" x14ac:dyDescent="0.2">
      <c r="A77" s="98" t="e">
        <f>IF(VLOOKUP(B75,M$3:Q$49,5,FALSE)="X","2","0")</f>
        <v>#N/A</v>
      </c>
      <c r="B77" s="138" t="str">
        <f>(IF(B75="","Bitte wählen Sie eine Projektkategorie",IF(A78=1,"Eine Bearbeitung von Blatt 2 ist nicht erforderlich. Bitte fahren Sie mit Blatt 3 fort.",IF(A78=2,"Bitte fahren Sie mit Blatt 2 fort. Die Bearbeitung der Blätter 3 - 3.5 ist nicht erforderlich.",IF(A78=3,"Die Bearbeitung der Blätter 2 - 3.5 ist nicht erforderlich. Bitte fahren Sie mit Blatt 4 fort.","Bitte füllen Sie die nachfolgenden Blätter aus.")))))</f>
        <v>Bitte wählen Sie eine Projektkategorie</v>
      </c>
      <c r="C77" s="138"/>
      <c r="D77" s="138"/>
      <c r="E77" s="138"/>
      <c r="F77" s="138"/>
      <c r="G77" s="138"/>
      <c r="H77" s="138"/>
      <c r="I77" s="138"/>
      <c r="J77" s="82"/>
      <c r="K77" s="82"/>
    </row>
    <row r="78" spans="1:11" ht="26.25" customHeight="1" x14ac:dyDescent="0.2">
      <c r="A78" s="99" t="e">
        <f>A76+A77</f>
        <v>#N/A</v>
      </c>
      <c r="B78" s="96"/>
      <c r="C78" s="96"/>
      <c r="D78" s="96"/>
      <c r="E78" s="96"/>
      <c r="F78" s="96"/>
      <c r="G78" s="96"/>
      <c r="H78" s="96"/>
      <c r="I78" s="96"/>
      <c r="J78" s="82"/>
      <c r="K78" s="82"/>
    </row>
    <row r="79" spans="1:11" ht="26.25" customHeight="1" x14ac:dyDescent="0.2">
      <c r="A79" s="82"/>
      <c r="B79" s="96"/>
      <c r="C79" s="96"/>
      <c r="D79" s="96"/>
      <c r="E79" s="96"/>
      <c r="F79" s="96"/>
      <c r="G79" s="96"/>
      <c r="H79" s="96"/>
      <c r="I79" s="96"/>
      <c r="J79" s="82"/>
      <c r="K79" s="82"/>
    </row>
    <row r="80" spans="1:11" ht="26.25" customHeight="1" x14ac:dyDescent="0.2">
      <c r="A80" s="82"/>
      <c r="B80" s="82"/>
      <c r="C80" s="82"/>
      <c r="D80" s="82"/>
      <c r="E80" s="82"/>
      <c r="F80" s="82"/>
      <c r="G80" s="82"/>
      <c r="H80" s="82"/>
      <c r="I80" s="82"/>
      <c r="J80" s="82"/>
      <c r="K80" s="82"/>
    </row>
    <row r="81" spans="1:11" x14ac:dyDescent="0.2">
      <c r="A81" s="82"/>
      <c r="B81" s="139" t="s">
        <v>166</v>
      </c>
      <c r="C81" s="139"/>
      <c r="D81" s="139"/>
      <c r="E81" s="139"/>
      <c r="F81" s="139"/>
      <c r="G81" s="139"/>
      <c r="H81" s="82"/>
      <c r="I81" s="82"/>
      <c r="J81" s="82"/>
      <c r="K81" s="82"/>
    </row>
  </sheetData>
  <sheetProtection algorithmName="SHA-512" hashValue="P49Y1mwXkfWN3J4hb/ZzDvVbjkGnLaFpfKH4S/962dMBWZw9mtXVMcb5mciPH2OXKSiueF6a15dPE2U5QvQicQ==" saltValue="yQVWrzK6J2odzZPLPvXJCg==" spinCount="100000" sheet="1" objects="1" scenarios="1"/>
  <mergeCells count="15">
    <mergeCell ref="B77:I77"/>
    <mergeCell ref="B81:G81"/>
    <mergeCell ref="B12:J17"/>
    <mergeCell ref="B71:I71"/>
    <mergeCell ref="B73:I73"/>
    <mergeCell ref="G69:I69"/>
    <mergeCell ref="B61:I61"/>
    <mergeCell ref="B63:I67"/>
    <mergeCell ref="B54:E54"/>
    <mergeCell ref="G54:J54"/>
    <mergeCell ref="G59:I59"/>
    <mergeCell ref="G55:J55"/>
    <mergeCell ref="G56:J56"/>
    <mergeCell ref="B19:J50"/>
    <mergeCell ref="B75:I76"/>
  </mergeCells>
  <conditionalFormatting sqref="B61">
    <cfRule type="containsText" dxfId="23" priority="14" operator="containsText" text="Eine weitere Bearbeitung des Formulars ist nicht notwendig">
      <formula>NOT(ISERROR(SEARCH("Eine weitere Bearbeitung des Formulars ist nicht notwendig",B61)))</formula>
    </cfRule>
    <cfRule type="containsText" dxfId="22" priority="15" operator="containsText" text="Bitte bearbeiten Sie die folgenden Seiten">
      <formula>NOT(ISERROR(SEARCH("Bitte bearbeiten Sie die folgenden Seiten",B61)))</formula>
    </cfRule>
    <cfRule type="containsText" dxfId="21" priority="17" operator="containsText" text="Bitte füllen Sie die erwartete Lebensdauer aus">
      <formula>NOT(ISERROR(SEARCH("Bitte füllen Sie die erwartete Lebensdauer aus",B61)))</formula>
    </cfRule>
  </conditionalFormatting>
  <conditionalFormatting sqref="R32">
    <cfRule type="containsText" dxfId="20" priority="16" operator="containsText" text="Eine weitere Bearbeitung des Formulars ist nicht notwendig">
      <formula>NOT(ISERROR(SEARCH("Eine weitere Bearbeitung des Formulars ist nicht notwendig",R32)))</formula>
    </cfRule>
  </conditionalFormatting>
  <conditionalFormatting sqref="B77">
    <cfRule type="containsText" dxfId="19" priority="2" operator="containsText" text="Bitte wählen Sie eine Projektkategorie">
      <formula>NOT(ISERROR(SEARCH("Bitte wählen Sie eine Projektkategorie",B77)))</formula>
    </cfRule>
    <cfRule type="cellIs" dxfId="18" priority="7" operator="equal">
      <formula>"Bitte fahren Sie mit Blatt 2 fort. Die Bearbeitung der Blätter 3 - 3.5 ist icht erforderlich."</formula>
    </cfRule>
  </conditionalFormatting>
  <conditionalFormatting sqref="B77">
    <cfRule type="containsText" dxfId="17" priority="8" operator="containsText" text="Die Bearbeitung der Blätter 2 - 3.5 ist nicht erforderlich. Bitte fahren Sie mit Blatt 4 fort.">
      <formula>NOT(ISERROR(SEARCH("Die Bearbeitung der Blätter 2 - 3.5 ist nicht erforderlich. Bitte fahren Sie mit Blatt 4 fort.",B77)))</formula>
    </cfRule>
    <cfRule type="containsText" dxfId="16" priority="9" operator="containsText" text="Bitte füllen Sie die nachfolgenden Blätter aus.">
      <formula>NOT(ISERROR(SEARCH("Bitte füllen Sie die nachfolgenden Blätter aus.",B77)))</formula>
    </cfRule>
    <cfRule type="containsText" dxfId="15" priority="10" operator="containsText" text="Bitte wählen Sie eine Projekt- und eine Unterkategorie aus.">
      <formula>NOT(ISERROR(SEARCH("Bitte wählen Sie eine Projekt- und eine Unterkategorie aus.",B77)))</formula>
    </cfRule>
  </conditionalFormatting>
  <conditionalFormatting sqref="B71">
    <cfRule type="containsText" dxfId="14" priority="4" operator="containsText" text="Eine weitere Bearbeitung des Formulars ist nicht notwendig">
      <formula>NOT(ISERROR(SEARCH("Eine weitere Bearbeitung des Formulars ist nicht notwendig",B71)))</formula>
    </cfRule>
    <cfRule type="containsText" dxfId="13" priority="5" operator="containsText" text="Bitte beantworten Sie die folgenden Fragen">
      <formula>NOT(ISERROR(SEARCH("Bitte beantworten Sie die folgenden Fragen",B71)))</formula>
    </cfRule>
    <cfRule type="containsText" dxfId="12" priority="6" operator="containsText" text="Bitte füllen Sie die erwartete Lebensdauer aus">
      <formula>NOT(ISERROR(SEARCH("Bitte füllen Sie die erwartete Lebensdauer aus",B71)))</formula>
    </cfRule>
  </conditionalFormatting>
  <conditionalFormatting sqref="B71:I71">
    <cfRule type="containsText" dxfId="11" priority="3" operator="containsText" text="Bitte füllen Sie die Gesamtkosten des Vorhabens aus">
      <formula>NOT(ISERROR(SEARCH("Bitte füllen Sie die Gesamtkosten des Vorhabens aus",B71)))</formula>
    </cfRule>
  </conditionalFormatting>
  <conditionalFormatting sqref="B77">
    <cfRule type="containsText" dxfId="10" priority="1" operator="containsText" text="Eine Bearbeitung von Blatt 2 ist nicht erforderlich. Bitte fahren Sie mit Blatt 3 fort.">
      <formula>NOT(ISERROR(SEARCH("Eine Bearbeitung von Blatt 2 ist nicht erforderlich. Bitte fahren Sie mit Blatt 3 fort.",B77)))</formula>
    </cfRule>
  </conditionalFormatting>
  <dataValidations count="1">
    <dataValidation type="list" allowBlank="1" showInputMessage="1" showErrorMessage="1" sqref="B75">
      <formula1>$M$3:$M$49</formula1>
    </dataValidation>
  </dataValidations>
  <hyperlinks>
    <hyperlink ref="B81" location="'2 Eindämmung des Klimawandels'!A1" tooltip="Weiter zu Blatt 2" display="Weiter zu Blatt 2 Eindämmung des Klimawandels"/>
  </hyperlinks>
  <pageMargins left="0.7" right="0.7" top="0.78740157499999996" bottom="0.78740157499999996" header="0.3" footer="0.3"/>
  <pageSetup paperSize="9" scale="66" orientation="portrait" r:id="rId1"/>
  <rowBreaks count="1" manualBreakCount="1">
    <brk id="51"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92D050"/>
  </sheetPr>
  <dimension ref="A1:AH207"/>
  <sheetViews>
    <sheetView view="pageBreakPreview" topLeftCell="A31" zoomScaleNormal="85" zoomScaleSheetLayoutView="100" workbookViewId="0">
      <selection activeCell="U47" sqref="U47"/>
    </sheetView>
  </sheetViews>
  <sheetFormatPr baseColWidth="10" defaultColWidth="9.140625" defaultRowHeight="14.25" x14ac:dyDescent="0.25"/>
  <cols>
    <col min="1" max="1" width="6.28515625" style="74" customWidth="1"/>
    <col min="2" max="4" width="9.140625" style="50"/>
    <col min="5" max="5" width="12" style="50" customWidth="1"/>
    <col min="6" max="6" width="9.140625" style="50"/>
    <col min="7" max="7" width="13.140625" style="50" customWidth="1"/>
    <col min="8" max="8" width="11.28515625" style="50" customWidth="1"/>
    <col min="9" max="9" width="5.5703125" style="50" customWidth="1"/>
    <col min="10" max="11" width="9.140625" style="49" hidden="1" customWidth="1"/>
    <col min="12" max="15" width="9.140625" style="50" hidden="1" customWidth="1"/>
    <col min="16" max="16" width="13.85546875" style="50" hidden="1" customWidth="1"/>
    <col min="17" max="17" width="12.5703125" style="50" hidden="1" customWidth="1"/>
    <col min="18" max="18" width="9.140625" style="50" hidden="1" customWidth="1"/>
    <col min="19" max="22" width="9.140625" style="50" customWidth="1"/>
    <col min="23" max="26" width="9.140625" style="50"/>
    <col min="27" max="27" width="9.85546875" style="50" customWidth="1"/>
    <col min="28" max="28" width="11" style="50" bestFit="1" customWidth="1"/>
    <col min="29" max="29" width="9.140625" style="50"/>
    <col min="30" max="30" width="10.5703125" style="50" customWidth="1"/>
    <col min="31" max="16384" width="9.140625" style="50"/>
  </cols>
  <sheetData>
    <row r="1" spans="1:9" ht="13.5" customHeight="1" x14ac:dyDescent="0.25">
      <c r="A1" s="47"/>
      <c r="B1" s="171" t="s">
        <v>125</v>
      </c>
      <c r="C1" s="171"/>
      <c r="D1" s="171"/>
      <c r="E1" s="171"/>
      <c r="F1" s="171"/>
      <c r="G1" s="171"/>
      <c r="H1" s="171"/>
      <c r="I1" s="48"/>
    </row>
    <row r="2" spans="1:9" ht="13.5" customHeight="1" x14ac:dyDescent="0.25">
      <c r="A2" s="51"/>
      <c r="B2" s="171"/>
      <c r="C2" s="171"/>
      <c r="D2" s="171"/>
      <c r="E2" s="171"/>
      <c r="F2" s="171"/>
      <c r="G2" s="171"/>
      <c r="H2" s="171"/>
      <c r="I2" s="51"/>
    </row>
    <row r="3" spans="1:9" ht="13.5" customHeight="1" x14ac:dyDescent="0.25">
      <c r="A3" s="52"/>
      <c r="B3" s="165" t="s">
        <v>187</v>
      </c>
      <c r="C3" s="165"/>
      <c r="D3" s="165"/>
      <c r="E3" s="165"/>
      <c r="F3" s="165"/>
      <c r="G3" s="165"/>
      <c r="H3" s="165"/>
      <c r="I3" s="53"/>
    </row>
    <row r="4" spans="1:9" ht="13.5" customHeight="1" x14ac:dyDescent="0.25">
      <c r="A4" s="52"/>
      <c r="B4" s="165"/>
      <c r="C4" s="165"/>
      <c r="D4" s="165"/>
      <c r="E4" s="165"/>
      <c r="F4" s="165"/>
      <c r="G4" s="165"/>
      <c r="H4" s="165"/>
      <c r="I4" s="53"/>
    </row>
    <row r="5" spans="1:9" ht="13.5" customHeight="1" x14ac:dyDescent="0.25">
      <c r="A5" s="52"/>
      <c r="B5" s="165"/>
      <c r="C5" s="165"/>
      <c r="D5" s="165"/>
      <c r="E5" s="165"/>
      <c r="F5" s="165"/>
      <c r="G5" s="165"/>
      <c r="H5" s="165"/>
      <c r="I5" s="53"/>
    </row>
    <row r="6" spans="1:9" ht="13.5" customHeight="1" x14ac:dyDescent="0.25">
      <c r="A6" s="52"/>
      <c r="B6" s="165"/>
      <c r="C6" s="165"/>
      <c r="D6" s="165"/>
      <c r="E6" s="165"/>
      <c r="F6" s="165"/>
      <c r="G6" s="165"/>
      <c r="H6" s="165"/>
      <c r="I6" s="53"/>
    </row>
    <row r="7" spans="1:9" ht="13.5" customHeight="1" x14ac:dyDescent="0.25">
      <c r="A7" s="52"/>
      <c r="B7" s="165"/>
      <c r="C7" s="165"/>
      <c r="D7" s="165"/>
      <c r="E7" s="165"/>
      <c r="F7" s="165"/>
      <c r="G7" s="165"/>
      <c r="H7" s="165"/>
      <c r="I7" s="53"/>
    </row>
    <row r="8" spans="1:9" ht="13.5" customHeight="1" x14ac:dyDescent="0.25">
      <c r="A8" s="52"/>
      <c r="B8" s="165"/>
      <c r="C8" s="165"/>
      <c r="D8" s="165"/>
      <c r="E8" s="165"/>
      <c r="F8" s="165"/>
      <c r="G8" s="165"/>
      <c r="H8" s="165"/>
      <c r="I8" s="53"/>
    </row>
    <row r="9" spans="1:9" ht="13.5" customHeight="1" x14ac:dyDescent="0.25">
      <c r="A9" s="52"/>
      <c r="B9" s="165"/>
      <c r="C9" s="165"/>
      <c r="D9" s="165"/>
      <c r="E9" s="165"/>
      <c r="F9" s="165"/>
      <c r="G9" s="165"/>
      <c r="H9" s="165"/>
      <c r="I9" s="53"/>
    </row>
    <row r="10" spans="1:9" ht="13.5" customHeight="1" x14ac:dyDescent="0.25">
      <c r="A10" s="52"/>
      <c r="B10" s="165"/>
      <c r="C10" s="165"/>
      <c r="D10" s="165"/>
      <c r="E10" s="165"/>
      <c r="F10" s="165"/>
      <c r="G10" s="165"/>
      <c r="H10" s="165"/>
      <c r="I10" s="53"/>
    </row>
    <row r="11" spans="1:9" ht="15" customHeight="1" x14ac:dyDescent="0.25">
      <c r="A11" s="52"/>
      <c r="B11" s="165"/>
      <c r="C11" s="165"/>
      <c r="D11" s="165"/>
      <c r="E11" s="165"/>
      <c r="F11" s="165"/>
      <c r="G11" s="165"/>
      <c r="H11" s="165"/>
      <c r="I11" s="53"/>
    </row>
    <row r="12" spans="1:9" ht="16.5" customHeight="1" x14ac:dyDescent="0.25">
      <c r="A12" s="52"/>
      <c r="B12" s="165"/>
      <c r="C12" s="165"/>
      <c r="D12" s="165"/>
      <c r="E12" s="165"/>
      <c r="F12" s="165"/>
      <c r="G12" s="165"/>
      <c r="H12" s="165"/>
      <c r="I12" s="53"/>
    </row>
    <row r="13" spans="1:9" ht="13.5" customHeight="1" x14ac:dyDescent="0.25">
      <c r="A13" s="52"/>
      <c r="B13" s="165"/>
      <c r="C13" s="165"/>
      <c r="D13" s="165"/>
      <c r="E13" s="165"/>
      <c r="F13" s="165"/>
      <c r="G13" s="165"/>
      <c r="H13" s="165"/>
      <c r="I13" s="53"/>
    </row>
    <row r="14" spans="1:9" ht="18.75" customHeight="1" x14ac:dyDescent="0.25">
      <c r="A14" s="52"/>
      <c r="B14" s="165"/>
      <c r="C14" s="165"/>
      <c r="D14" s="165"/>
      <c r="E14" s="165"/>
      <c r="F14" s="165"/>
      <c r="G14" s="165"/>
      <c r="H14" s="165"/>
      <c r="I14" s="53"/>
    </row>
    <row r="15" spans="1:9" ht="15" customHeight="1" x14ac:dyDescent="0.25">
      <c r="A15" s="52"/>
      <c r="B15" s="54"/>
      <c r="C15" s="54"/>
      <c r="D15" s="54"/>
      <c r="E15" s="54"/>
      <c r="F15" s="54"/>
      <c r="G15" s="54"/>
      <c r="H15" s="54"/>
      <c r="I15" s="53"/>
    </row>
    <row r="16" spans="1:9" ht="15" x14ac:dyDescent="0.25">
      <c r="A16" s="55"/>
      <c r="B16" s="56" t="s">
        <v>7</v>
      </c>
      <c r="C16" s="57"/>
      <c r="D16" s="53"/>
      <c r="E16" s="53"/>
      <c r="F16" s="53"/>
      <c r="G16" s="53"/>
      <c r="H16" s="53"/>
      <c r="I16" s="53"/>
    </row>
    <row r="17" spans="1:34" x14ac:dyDescent="0.25">
      <c r="A17" s="52"/>
      <c r="B17" s="58"/>
      <c r="C17" s="58"/>
      <c r="D17" s="58"/>
      <c r="E17" s="58"/>
      <c r="F17" s="58"/>
      <c r="G17" s="58"/>
      <c r="H17" s="58"/>
      <c r="I17" s="53"/>
    </row>
    <row r="18" spans="1:34" ht="15" x14ac:dyDescent="0.25">
      <c r="A18" s="59" t="s">
        <v>39</v>
      </c>
      <c r="B18" s="57" t="s">
        <v>6</v>
      </c>
      <c r="C18" s="57"/>
      <c r="D18" s="57"/>
      <c r="E18" s="57"/>
      <c r="F18" s="53"/>
      <c r="G18" s="53"/>
      <c r="H18" s="53"/>
      <c r="I18" s="53"/>
    </row>
    <row r="19" spans="1:34" x14ac:dyDescent="0.25">
      <c r="A19" s="52"/>
      <c r="B19" s="53"/>
      <c r="C19" s="53"/>
      <c r="D19" s="53"/>
      <c r="E19" s="53"/>
      <c r="F19" s="53"/>
      <c r="G19" s="53"/>
      <c r="H19" s="53"/>
      <c r="I19" s="53"/>
    </row>
    <row r="20" spans="1:34" ht="15" customHeight="1" x14ac:dyDescent="0.25">
      <c r="A20" s="52"/>
      <c r="B20" s="165" t="s">
        <v>160</v>
      </c>
      <c r="C20" s="165"/>
      <c r="D20" s="165"/>
      <c r="E20" s="165"/>
      <c r="F20" s="165"/>
      <c r="G20" s="165"/>
      <c r="H20" s="165"/>
      <c r="I20" s="53"/>
    </row>
    <row r="21" spans="1:34" x14ac:dyDescent="0.25">
      <c r="A21" s="52"/>
      <c r="B21" s="165"/>
      <c r="C21" s="165"/>
      <c r="D21" s="165"/>
      <c r="E21" s="165"/>
      <c r="F21" s="165"/>
      <c r="G21" s="165"/>
      <c r="H21" s="165"/>
      <c r="I21" s="53"/>
    </row>
    <row r="22" spans="1:34" x14ac:dyDescent="0.25">
      <c r="A22" s="52"/>
      <c r="B22" s="165"/>
      <c r="C22" s="165"/>
      <c r="D22" s="165"/>
      <c r="E22" s="165"/>
      <c r="F22" s="165"/>
      <c r="G22" s="165"/>
      <c r="H22" s="165"/>
      <c r="I22" s="53"/>
    </row>
    <row r="23" spans="1:34" x14ac:dyDescent="0.25">
      <c r="A23" s="52"/>
      <c r="B23" s="165"/>
      <c r="C23" s="165"/>
      <c r="D23" s="165"/>
      <c r="E23" s="165"/>
      <c r="F23" s="165"/>
      <c r="G23" s="165"/>
      <c r="H23" s="165"/>
      <c r="I23" s="53"/>
    </row>
    <row r="24" spans="1:34" x14ac:dyDescent="0.25">
      <c r="A24" s="52"/>
      <c r="B24" s="165"/>
      <c r="C24" s="165"/>
      <c r="D24" s="165"/>
      <c r="E24" s="165"/>
      <c r="F24" s="165"/>
      <c r="G24" s="165"/>
      <c r="H24" s="165"/>
      <c r="I24" s="53"/>
    </row>
    <row r="25" spans="1:34" x14ac:dyDescent="0.25">
      <c r="A25" s="52"/>
      <c r="B25" s="165"/>
      <c r="C25" s="165"/>
      <c r="D25" s="165"/>
      <c r="E25" s="165"/>
      <c r="F25" s="165"/>
      <c r="G25" s="165"/>
      <c r="H25" s="165"/>
      <c r="I25" s="53"/>
    </row>
    <row r="26" spans="1:34" ht="15" customHeight="1" x14ac:dyDescent="0.25">
      <c r="A26" s="52"/>
      <c r="B26" s="165"/>
      <c r="C26" s="165"/>
      <c r="D26" s="165"/>
      <c r="E26" s="165"/>
      <c r="F26" s="165"/>
      <c r="G26" s="165"/>
      <c r="H26" s="165"/>
      <c r="I26" s="53"/>
    </row>
    <row r="27" spans="1:34" ht="15" customHeight="1" x14ac:dyDescent="0.25">
      <c r="A27" s="52"/>
      <c r="B27" s="165"/>
      <c r="C27" s="165"/>
      <c r="D27" s="165"/>
      <c r="E27" s="165"/>
      <c r="F27" s="165"/>
      <c r="G27" s="165"/>
      <c r="H27" s="165"/>
      <c r="I27" s="53"/>
    </row>
    <row r="28" spans="1:34" x14ac:dyDescent="0.25">
      <c r="A28" s="52"/>
      <c r="B28" s="165"/>
      <c r="C28" s="165"/>
      <c r="D28" s="165"/>
      <c r="E28" s="165"/>
      <c r="F28" s="165"/>
      <c r="G28" s="165"/>
      <c r="H28" s="165"/>
      <c r="I28" s="53"/>
      <c r="Z28" s="60"/>
      <c r="AA28" s="60"/>
      <c r="AB28" s="60"/>
      <c r="AC28" s="60"/>
      <c r="AD28" s="60"/>
      <c r="AE28" s="60"/>
      <c r="AF28" s="60"/>
      <c r="AG28" s="60"/>
      <c r="AH28" s="60"/>
    </row>
    <row r="29" spans="1:34" x14ac:dyDescent="0.2">
      <c r="A29" s="52"/>
      <c r="B29" s="165"/>
      <c r="C29" s="165"/>
      <c r="D29" s="165"/>
      <c r="E29" s="165"/>
      <c r="F29" s="165"/>
      <c r="G29" s="165"/>
      <c r="H29" s="165"/>
      <c r="I29" s="53"/>
      <c r="J29" s="61"/>
      <c r="S29" s="62"/>
      <c r="T29" s="62"/>
      <c r="U29" s="62"/>
      <c r="V29" s="62"/>
      <c r="Z29" s="60"/>
      <c r="AA29" s="60"/>
      <c r="AB29" s="60"/>
      <c r="AC29" s="60"/>
      <c r="AD29" s="60"/>
      <c r="AE29" s="60"/>
      <c r="AF29" s="60"/>
      <c r="AG29" s="60"/>
      <c r="AH29" s="60"/>
    </row>
    <row r="30" spans="1:34" x14ac:dyDescent="0.2">
      <c r="A30" s="52"/>
      <c r="B30" s="165"/>
      <c r="C30" s="165"/>
      <c r="D30" s="165"/>
      <c r="E30" s="165"/>
      <c r="F30" s="165"/>
      <c r="G30" s="165"/>
      <c r="H30" s="165"/>
      <c r="I30" s="53"/>
      <c r="S30" s="62"/>
      <c r="T30" s="62"/>
      <c r="U30" s="62"/>
      <c r="V30" s="62"/>
      <c r="Z30" s="60"/>
      <c r="AA30" s="60"/>
      <c r="AB30" s="60"/>
      <c r="AC30" s="60"/>
      <c r="AD30" s="63"/>
      <c r="AE30" s="60"/>
      <c r="AF30" s="60"/>
      <c r="AG30" s="60"/>
      <c r="AH30" s="60"/>
    </row>
    <row r="31" spans="1:34" x14ac:dyDescent="0.2">
      <c r="A31" s="52"/>
      <c r="B31" s="165"/>
      <c r="C31" s="165"/>
      <c r="D31" s="165"/>
      <c r="E31" s="165"/>
      <c r="F31" s="165"/>
      <c r="G31" s="165"/>
      <c r="H31" s="165"/>
      <c r="I31" s="53"/>
      <c r="S31" s="62"/>
      <c r="T31" s="62"/>
      <c r="U31" s="62"/>
      <c r="V31" s="62"/>
      <c r="Z31" s="60"/>
      <c r="AA31" s="60"/>
      <c r="AB31" s="60"/>
      <c r="AC31" s="60"/>
      <c r="AD31" s="63"/>
      <c r="AE31" s="60"/>
      <c r="AF31" s="60"/>
      <c r="AG31" s="60"/>
      <c r="AH31" s="60"/>
    </row>
    <row r="32" spans="1:34" x14ac:dyDescent="0.2">
      <c r="A32" s="52"/>
      <c r="B32" s="165"/>
      <c r="C32" s="165"/>
      <c r="D32" s="165"/>
      <c r="E32" s="165"/>
      <c r="F32" s="165"/>
      <c r="G32" s="165"/>
      <c r="H32" s="165"/>
      <c r="I32" s="53"/>
      <c r="S32" s="62"/>
      <c r="T32" s="62"/>
      <c r="U32" s="62"/>
      <c r="V32" s="62"/>
      <c r="Z32" s="60"/>
      <c r="AA32" s="60"/>
      <c r="AB32" s="60"/>
      <c r="AC32" s="60"/>
      <c r="AD32" s="63"/>
      <c r="AE32" s="60"/>
      <c r="AF32" s="60"/>
      <c r="AG32" s="60"/>
      <c r="AH32" s="60"/>
    </row>
    <row r="33" spans="1:34" ht="15" customHeight="1" x14ac:dyDescent="0.2">
      <c r="A33" s="52"/>
      <c r="B33" s="58"/>
      <c r="C33" s="58"/>
      <c r="D33" s="58"/>
      <c r="E33" s="58"/>
      <c r="F33" s="58"/>
      <c r="G33" s="58"/>
      <c r="H33" s="58"/>
      <c r="I33" s="53"/>
      <c r="S33" s="62"/>
      <c r="T33" s="62"/>
      <c r="U33" s="62"/>
      <c r="V33" s="62"/>
      <c r="Z33" s="60"/>
      <c r="AA33" s="60"/>
      <c r="AB33" s="60"/>
      <c r="AC33" s="60"/>
      <c r="AD33" s="63"/>
      <c r="AE33" s="60"/>
      <c r="AF33" s="60"/>
      <c r="AG33" s="60"/>
      <c r="AH33" s="60"/>
    </row>
    <row r="34" spans="1:34" x14ac:dyDescent="0.2">
      <c r="A34" s="52"/>
      <c r="B34" s="156" t="s">
        <v>190</v>
      </c>
      <c r="C34" s="157"/>
      <c r="D34" s="157"/>
      <c r="E34" s="157"/>
      <c r="F34" s="157"/>
      <c r="G34" s="157"/>
      <c r="H34" s="158"/>
      <c r="I34" s="53"/>
      <c r="S34" s="62"/>
      <c r="T34" s="62"/>
      <c r="U34" s="62"/>
      <c r="V34" s="62"/>
      <c r="Z34" s="60"/>
      <c r="AA34" s="60"/>
      <c r="AB34" s="60"/>
      <c r="AC34" s="60"/>
      <c r="AD34" s="63"/>
      <c r="AE34" s="60"/>
      <c r="AF34" s="60"/>
      <c r="AG34" s="60"/>
      <c r="AH34" s="60"/>
    </row>
    <row r="35" spans="1:34" x14ac:dyDescent="0.2">
      <c r="A35" s="52"/>
      <c r="B35" s="159"/>
      <c r="C35" s="160"/>
      <c r="D35" s="160"/>
      <c r="E35" s="160"/>
      <c r="F35" s="160"/>
      <c r="G35" s="160"/>
      <c r="H35" s="161"/>
      <c r="I35" s="53"/>
      <c r="S35" s="62"/>
      <c r="T35" s="62"/>
      <c r="U35" s="62"/>
      <c r="V35" s="62"/>
      <c r="Z35" s="60"/>
      <c r="AA35" s="60"/>
      <c r="AB35" s="60"/>
      <c r="AC35" s="60"/>
      <c r="AD35" s="63"/>
      <c r="AE35" s="60"/>
      <c r="AF35" s="60"/>
      <c r="AG35" s="60"/>
      <c r="AH35" s="60"/>
    </row>
    <row r="36" spans="1:34" ht="15" customHeight="1" x14ac:dyDescent="0.2">
      <c r="A36" s="52"/>
      <c r="B36" s="159"/>
      <c r="C36" s="160"/>
      <c r="D36" s="160"/>
      <c r="E36" s="160"/>
      <c r="F36" s="160"/>
      <c r="G36" s="160"/>
      <c r="H36" s="161"/>
      <c r="I36" s="53"/>
      <c r="S36" s="62"/>
      <c r="T36" s="62"/>
      <c r="U36" s="62"/>
      <c r="V36" s="62"/>
      <c r="Z36" s="60"/>
      <c r="AA36" s="60"/>
      <c r="AB36" s="60"/>
      <c r="AC36" s="60"/>
      <c r="AD36" s="63"/>
      <c r="AE36" s="60"/>
      <c r="AF36" s="60"/>
      <c r="AG36" s="60"/>
      <c r="AH36" s="60"/>
    </row>
    <row r="37" spans="1:34" x14ac:dyDescent="0.2">
      <c r="A37" s="52"/>
      <c r="B37" s="159"/>
      <c r="C37" s="160"/>
      <c r="D37" s="160"/>
      <c r="E37" s="160"/>
      <c r="F37" s="160"/>
      <c r="G37" s="160"/>
      <c r="H37" s="161"/>
      <c r="I37" s="53"/>
      <c r="S37" s="62"/>
      <c r="T37" s="62"/>
      <c r="U37" s="62"/>
      <c r="V37" s="62"/>
      <c r="Z37" s="60"/>
      <c r="AA37" s="60"/>
      <c r="AB37" s="60"/>
      <c r="AC37" s="60"/>
      <c r="AD37" s="63"/>
      <c r="AE37" s="60"/>
      <c r="AF37" s="60"/>
      <c r="AG37" s="60"/>
      <c r="AH37" s="60"/>
    </row>
    <row r="38" spans="1:34" x14ac:dyDescent="0.2">
      <c r="A38" s="52"/>
      <c r="B38" s="159"/>
      <c r="C38" s="160"/>
      <c r="D38" s="160"/>
      <c r="E38" s="160"/>
      <c r="F38" s="160"/>
      <c r="G38" s="160"/>
      <c r="H38" s="161"/>
      <c r="I38" s="53"/>
      <c r="S38" s="62"/>
      <c r="T38" s="62"/>
      <c r="U38" s="62"/>
      <c r="V38" s="62"/>
      <c r="Z38" s="60"/>
      <c r="AA38" s="60"/>
      <c r="AB38" s="60"/>
      <c r="AC38" s="60"/>
      <c r="AD38" s="63"/>
      <c r="AE38" s="60"/>
      <c r="AF38" s="60"/>
      <c r="AG38" s="60"/>
      <c r="AH38" s="60"/>
    </row>
    <row r="39" spans="1:34" ht="15" customHeight="1" x14ac:dyDescent="0.2">
      <c r="A39" s="52"/>
      <c r="B39" s="159"/>
      <c r="C39" s="160"/>
      <c r="D39" s="160"/>
      <c r="E39" s="160"/>
      <c r="F39" s="160"/>
      <c r="G39" s="160"/>
      <c r="H39" s="161"/>
      <c r="I39" s="53"/>
      <c r="S39" s="62"/>
      <c r="T39" s="62"/>
      <c r="U39" s="62"/>
      <c r="V39" s="62"/>
      <c r="Z39" s="60"/>
      <c r="AA39" s="60"/>
      <c r="AB39" s="60"/>
      <c r="AC39" s="60"/>
      <c r="AD39" s="63"/>
      <c r="AE39" s="60"/>
      <c r="AF39" s="60"/>
      <c r="AG39" s="60"/>
      <c r="AH39" s="60"/>
    </row>
    <row r="40" spans="1:34" ht="15" customHeight="1" x14ac:dyDescent="0.2">
      <c r="A40" s="52"/>
      <c r="B40" s="159"/>
      <c r="C40" s="160"/>
      <c r="D40" s="160"/>
      <c r="E40" s="160"/>
      <c r="F40" s="160"/>
      <c r="G40" s="160"/>
      <c r="H40" s="161"/>
      <c r="I40" s="53"/>
      <c r="S40" s="62"/>
      <c r="T40" s="62"/>
      <c r="U40" s="62"/>
      <c r="V40" s="62"/>
      <c r="Z40" s="60"/>
      <c r="AA40" s="60"/>
      <c r="AB40" s="60"/>
      <c r="AC40" s="60"/>
      <c r="AD40" s="63"/>
      <c r="AE40" s="60"/>
      <c r="AF40" s="60"/>
      <c r="AG40" s="60"/>
      <c r="AH40" s="60"/>
    </row>
    <row r="41" spans="1:34" ht="15" customHeight="1" x14ac:dyDescent="0.2">
      <c r="A41" s="52"/>
      <c r="B41" s="159"/>
      <c r="C41" s="160"/>
      <c r="D41" s="160"/>
      <c r="E41" s="160"/>
      <c r="F41" s="160"/>
      <c r="G41" s="160"/>
      <c r="H41" s="161"/>
      <c r="I41" s="53"/>
      <c r="S41" s="62"/>
      <c r="T41" s="62"/>
      <c r="U41" s="62"/>
      <c r="V41" s="62"/>
      <c r="Z41" s="60"/>
      <c r="AA41" s="60"/>
      <c r="AB41" s="60"/>
      <c r="AC41" s="60"/>
      <c r="AD41" s="63"/>
      <c r="AE41" s="60"/>
      <c r="AF41" s="60"/>
      <c r="AG41" s="60"/>
      <c r="AH41" s="60"/>
    </row>
    <row r="42" spans="1:34" x14ac:dyDescent="0.2">
      <c r="A42" s="52"/>
      <c r="B42" s="159"/>
      <c r="C42" s="160"/>
      <c r="D42" s="160"/>
      <c r="E42" s="160"/>
      <c r="F42" s="160"/>
      <c r="G42" s="160"/>
      <c r="H42" s="161"/>
      <c r="I42" s="53"/>
      <c r="J42" s="61"/>
      <c r="S42" s="62"/>
      <c r="T42" s="62"/>
      <c r="U42" s="62"/>
      <c r="V42" s="62"/>
      <c r="Z42" s="60"/>
      <c r="AA42" s="60"/>
      <c r="AB42" s="60"/>
      <c r="AC42" s="60"/>
      <c r="AD42" s="63"/>
      <c r="AE42" s="60"/>
      <c r="AF42" s="60"/>
      <c r="AG42" s="60"/>
      <c r="AH42" s="60"/>
    </row>
    <row r="43" spans="1:34" ht="15" customHeight="1" x14ac:dyDescent="0.2">
      <c r="A43" s="52"/>
      <c r="B43" s="159"/>
      <c r="C43" s="160"/>
      <c r="D43" s="160"/>
      <c r="E43" s="160"/>
      <c r="F43" s="160"/>
      <c r="G43" s="160"/>
      <c r="H43" s="161"/>
      <c r="I43" s="53"/>
      <c r="J43" s="61"/>
      <c r="S43" s="62"/>
      <c r="T43" s="62"/>
      <c r="U43" s="62"/>
      <c r="V43" s="62"/>
      <c r="Z43" s="60"/>
      <c r="AA43" s="60"/>
      <c r="AB43" s="60"/>
      <c r="AC43" s="60"/>
      <c r="AD43" s="63"/>
      <c r="AE43" s="60"/>
      <c r="AF43" s="60"/>
      <c r="AG43" s="60"/>
      <c r="AH43" s="60"/>
    </row>
    <row r="44" spans="1:34" x14ac:dyDescent="0.2">
      <c r="A44" s="52"/>
      <c r="B44" s="159"/>
      <c r="C44" s="160"/>
      <c r="D44" s="160"/>
      <c r="E44" s="160"/>
      <c r="F44" s="160"/>
      <c r="G44" s="160"/>
      <c r="H44" s="161"/>
      <c r="I44" s="53"/>
      <c r="S44" s="62"/>
      <c r="T44" s="62"/>
      <c r="U44" s="62"/>
      <c r="V44" s="62"/>
      <c r="Z44" s="60"/>
      <c r="AA44" s="60"/>
      <c r="AB44" s="60"/>
      <c r="AC44" s="60"/>
      <c r="AD44" s="63"/>
      <c r="AE44" s="60"/>
      <c r="AF44" s="60"/>
      <c r="AG44" s="60"/>
      <c r="AH44" s="60"/>
    </row>
    <row r="45" spans="1:34" ht="15" customHeight="1" x14ac:dyDescent="0.2">
      <c r="A45" s="52"/>
      <c r="B45" s="159"/>
      <c r="C45" s="160"/>
      <c r="D45" s="160"/>
      <c r="E45" s="160"/>
      <c r="F45" s="160"/>
      <c r="G45" s="160"/>
      <c r="H45" s="161"/>
      <c r="I45" s="53"/>
      <c r="S45" s="62"/>
      <c r="T45" s="62"/>
      <c r="U45" s="62"/>
      <c r="V45" s="62"/>
      <c r="Z45" s="60"/>
      <c r="AA45" s="60"/>
      <c r="AB45" s="60"/>
      <c r="AC45" s="60"/>
      <c r="AD45" s="63"/>
      <c r="AE45" s="60"/>
      <c r="AF45" s="60"/>
      <c r="AG45" s="60"/>
      <c r="AH45" s="60"/>
    </row>
    <row r="46" spans="1:34" x14ac:dyDescent="0.2">
      <c r="A46" s="52"/>
      <c r="B46" s="159"/>
      <c r="C46" s="160"/>
      <c r="D46" s="160"/>
      <c r="E46" s="160"/>
      <c r="F46" s="160"/>
      <c r="G46" s="160"/>
      <c r="H46" s="161"/>
      <c r="I46" s="53"/>
      <c r="S46" s="62"/>
      <c r="T46" s="62"/>
      <c r="U46" s="62"/>
      <c r="V46" s="62"/>
      <c r="Z46" s="60"/>
      <c r="AA46" s="60"/>
      <c r="AB46" s="60"/>
      <c r="AC46" s="60"/>
      <c r="AD46" s="63"/>
      <c r="AE46" s="60"/>
      <c r="AF46" s="60"/>
      <c r="AG46" s="60"/>
      <c r="AH46" s="60"/>
    </row>
    <row r="47" spans="1:34" x14ac:dyDescent="0.2">
      <c r="A47" s="52"/>
      <c r="B47" s="162"/>
      <c r="C47" s="163"/>
      <c r="D47" s="163"/>
      <c r="E47" s="163"/>
      <c r="F47" s="163"/>
      <c r="G47" s="163"/>
      <c r="H47" s="164"/>
      <c r="I47" s="53"/>
      <c r="S47" s="62"/>
      <c r="T47" s="62"/>
      <c r="U47" s="62"/>
      <c r="V47" s="62"/>
      <c r="Z47" s="60"/>
      <c r="AA47" s="60"/>
      <c r="AB47" s="60"/>
      <c r="AC47" s="60"/>
      <c r="AD47" s="63"/>
      <c r="AE47" s="60"/>
      <c r="AF47" s="60"/>
      <c r="AG47" s="60"/>
      <c r="AH47" s="60"/>
    </row>
    <row r="48" spans="1:34" x14ac:dyDescent="0.2">
      <c r="A48" s="52"/>
      <c r="B48" s="53"/>
      <c r="C48" s="53"/>
      <c r="D48" s="53"/>
      <c r="E48" s="53"/>
      <c r="F48" s="53"/>
      <c r="G48" s="53"/>
      <c r="H48" s="53"/>
      <c r="I48" s="53"/>
      <c r="S48" s="62"/>
      <c r="T48" s="62"/>
      <c r="U48" s="62"/>
      <c r="V48" s="62"/>
      <c r="Z48" s="60"/>
      <c r="AA48" s="60"/>
      <c r="AB48" s="60"/>
      <c r="AC48" s="60"/>
      <c r="AD48" s="63"/>
      <c r="AE48" s="60"/>
      <c r="AF48" s="60"/>
      <c r="AG48" s="60"/>
      <c r="AH48" s="60"/>
    </row>
    <row r="49" spans="1:34" x14ac:dyDescent="0.2">
      <c r="A49" s="52"/>
      <c r="B49" s="64"/>
      <c r="C49" s="64"/>
      <c r="D49" s="64"/>
      <c r="E49" s="64"/>
      <c r="F49" s="64"/>
      <c r="G49" s="64"/>
      <c r="H49" s="64"/>
      <c r="I49" s="53"/>
      <c r="S49" s="62"/>
      <c r="T49" s="62"/>
      <c r="U49" s="62"/>
      <c r="V49" s="62"/>
      <c r="Z49" s="60"/>
      <c r="AA49" s="60"/>
      <c r="AB49" s="60"/>
      <c r="AC49" s="60"/>
      <c r="AD49" s="63"/>
      <c r="AE49" s="60"/>
      <c r="AF49" s="60"/>
      <c r="AG49" s="60"/>
      <c r="AH49" s="60"/>
    </row>
    <row r="50" spans="1:34" ht="15" x14ac:dyDescent="0.25">
      <c r="A50" s="59" t="s">
        <v>40</v>
      </c>
      <c r="B50" s="165" t="s">
        <v>181</v>
      </c>
      <c r="C50" s="165"/>
      <c r="D50" s="165"/>
      <c r="E50" s="165"/>
      <c r="F50" s="165"/>
      <c r="G50" s="165"/>
      <c r="H50" s="64"/>
      <c r="I50" s="53"/>
      <c r="S50" s="62"/>
      <c r="T50" s="62"/>
      <c r="U50" s="62"/>
      <c r="V50" s="62"/>
      <c r="Z50" s="60"/>
      <c r="AA50" s="60"/>
      <c r="AB50" s="60"/>
      <c r="AC50" s="60"/>
      <c r="AD50" s="63"/>
      <c r="AE50" s="60"/>
      <c r="AF50" s="60"/>
      <c r="AG50" s="60"/>
      <c r="AH50" s="60"/>
    </row>
    <row r="51" spans="1:34" x14ac:dyDescent="0.2">
      <c r="A51" s="52"/>
      <c r="B51" s="165"/>
      <c r="C51" s="165"/>
      <c r="D51" s="165"/>
      <c r="E51" s="165"/>
      <c r="F51" s="165"/>
      <c r="G51" s="165"/>
      <c r="H51" s="64"/>
      <c r="I51" s="53"/>
      <c r="S51" s="62"/>
      <c r="T51" s="62"/>
      <c r="U51" s="62"/>
      <c r="V51" s="62"/>
      <c r="Z51" s="60"/>
      <c r="AA51" s="60"/>
      <c r="AB51" s="60"/>
      <c r="AC51" s="60"/>
      <c r="AD51" s="63"/>
      <c r="AE51" s="60"/>
      <c r="AF51" s="60"/>
      <c r="AG51" s="60"/>
      <c r="AH51" s="60"/>
    </row>
    <row r="52" spans="1:34" x14ac:dyDescent="0.2">
      <c r="A52" s="52"/>
      <c r="B52" s="165"/>
      <c r="C52" s="165"/>
      <c r="D52" s="165"/>
      <c r="E52" s="165"/>
      <c r="F52" s="165"/>
      <c r="G52" s="165"/>
      <c r="H52" s="65"/>
      <c r="I52" s="53"/>
      <c r="J52" s="61" t="b">
        <v>0</v>
      </c>
      <c r="S52" s="62"/>
      <c r="T52" s="62"/>
      <c r="U52" s="62"/>
      <c r="V52" s="62"/>
      <c r="Z52" s="60"/>
      <c r="AA52" s="60"/>
      <c r="AB52" s="60"/>
      <c r="AC52" s="60"/>
      <c r="AD52" s="63"/>
      <c r="AE52" s="60"/>
      <c r="AF52" s="60"/>
      <c r="AG52" s="60"/>
      <c r="AH52" s="60"/>
    </row>
    <row r="53" spans="1:34" x14ac:dyDescent="0.2">
      <c r="A53" s="52"/>
      <c r="B53" s="166"/>
      <c r="C53" s="166"/>
      <c r="D53" s="166"/>
      <c r="E53" s="166"/>
      <c r="F53" s="166"/>
      <c r="G53" s="166"/>
      <c r="H53" s="166"/>
      <c r="I53" s="53"/>
      <c r="S53" s="62"/>
      <c r="T53" s="62"/>
      <c r="U53" s="62"/>
      <c r="V53" s="62"/>
      <c r="Z53" s="60"/>
      <c r="AA53" s="60"/>
      <c r="AB53" s="60"/>
      <c r="AC53" s="60"/>
      <c r="AD53" s="63"/>
      <c r="AE53" s="60"/>
      <c r="AF53" s="60"/>
      <c r="AG53" s="60"/>
      <c r="AH53" s="60"/>
    </row>
    <row r="54" spans="1:34" ht="15" customHeight="1" x14ac:dyDescent="0.2">
      <c r="A54" s="52"/>
      <c r="B54" s="165" t="s">
        <v>32</v>
      </c>
      <c r="C54" s="165"/>
      <c r="D54" s="165"/>
      <c r="E54" s="165"/>
      <c r="F54" s="165"/>
      <c r="G54" s="165"/>
      <c r="H54" s="66"/>
      <c r="I54" s="53"/>
      <c r="S54" s="62"/>
      <c r="T54" s="62"/>
      <c r="U54" s="62"/>
      <c r="V54" s="62"/>
      <c r="Z54" s="60"/>
      <c r="AA54" s="60"/>
      <c r="AB54" s="60"/>
      <c r="AC54" s="60"/>
      <c r="AD54" s="63"/>
      <c r="AE54" s="60"/>
      <c r="AF54" s="60"/>
      <c r="AG54" s="60"/>
      <c r="AH54" s="60"/>
    </row>
    <row r="55" spans="1:34" ht="15" customHeight="1" x14ac:dyDescent="0.2">
      <c r="A55" s="52"/>
      <c r="B55" s="165"/>
      <c r="C55" s="165"/>
      <c r="D55" s="165"/>
      <c r="E55" s="165"/>
      <c r="F55" s="165"/>
      <c r="G55" s="165"/>
      <c r="H55" s="67"/>
      <c r="I55" s="53"/>
      <c r="J55" s="61" t="b">
        <v>0</v>
      </c>
      <c r="S55" s="62"/>
      <c r="T55" s="62"/>
      <c r="U55" s="62"/>
      <c r="V55" s="62"/>
      <c r="Z55" s="60"/>
      <c r="AA55" s="60"/>
      <c r="AB55" s="60"/>
      <c r="AC55" s="60"/>
      <c r="AD55" s="63"/>
      <c r="AE55" s="60"/>
      <c r="AF55" s="60"/>
      <c r="AG55" s="60"/>
      <c r="AH55" s="60"/>
    </row>
    <row r="56" spans="1:34" x14ac:dyDescent="0.2">
      <c r="A56" s="52"/>
      <c r="B56" s="54"/>
      <c r="C56" s="54"/>
      <c r="D56" s="54"/>
      <c r="E56" s="54"/>
      <c r="F56" s="54"/>
      <c r="G56" s="54"/>
      <c r="H56" s="66"/>
      <c r="I56" s="53"/>
      <c r="S56" s="62"/>
      <c r="T56" s="62"/>
      <c r="U56" s="62"/>
      <c r="V56" s="62"/>
      <c r="Z56" s="60"/>
      <c r="AA56" s="60"/>
      <c r="AB56" s="60"/>
      <c r="AC56" s="60"/>
      <c r="AD56" s="63"/>
      <c r="AE56" s="60"/>
      <c r="AF56" s="60"/>
      <c r="AG56" s="60"/>
      <c r="AH56" s="60"/>
    </row>
    <row r="57" spans="1:34" ht="15" customHeight="1" x14ac:dyDescent="0.2">
      <c r="A57" s="47"/>
      <c r="B57" s="170" t="str">
        <f>IF(OR(J52,J55)=TRUE, "Eine Bearbeitung von 2.3 - 2.5 ist nicht notwendig. Fahren Sie mit Blatt 3 fort.","")</f>
        <v/>
      </c>
      <c r="C57" s="170"/>
      <c r="D57" s="170"/>
      <c r="E57" s="170"/>
      <c r="F57" s="170"/>
      <c r="G57" s="170"/>
      <c r="H57" s="170"/>
      <c r="I57" s="47"/>
      <c r="S57" s="62"/>
      <c r="T57" s="62"/>
      <c r="U57" s="62"/>
      <c r="V57" s="62"/>
      <c r="Z57" s="60"/>
      <c r="AA57" s="60"/>
      <c r="AB57" s="60"/>
      <c r="AC57" s="60"/>
      <c r="AD57" s="63"/>
      <c r="AE57" s="60"/>
      <c r="AF57" s="60"/>
      <c r="AG57" s="60"/>
      <c r="AH57" s="60"/>
    </row>
    <row r="58" spans="1:34" ht="15" customHeight="1" x14ac:dyDescent="0.2">
      <c r="A58" s="47"/>
      <c r="B58" s="170"/>
      <c r="C58" s="170"/>
      <c r="D58" s="170"/>
      <c r="E58" s="170"/>
      <c r="F58" s="170"/>
      <c r="G58" s="170"/>
      <c r="H58" s="170"/>
      <c r="I58" s="47"/>
      <c r="S58" s="62"/>
      <c r="T58" s="62"/>
      <c r="U58" s="62"/>
      <c r="V58" s="62"/>
      <c r="Z58" s="60"/>
      <c r="AA58" s="60"/>
      <c r="AB58" s="60"/>
      <c r="AC58" s="60"/>
      <c r="AD58" s="63"/>
      <c r="AE58" s="60"/>
      <c r="AF58" s="60"/>
      <c r="AG58" s="60"/>
      <c r="AH58" s="60"/>
    </row>
    <row r="59" spans="1:34" ht="15" customHeight="1" x14ac:dyDescent="0.2">
      <c r="A59" s="47"/>
      <c r="B59" s="170"/>
      <c r="C59" s="170"/>
      <c r="D59" s="170"/>
      <c r="E59" s="170"/>
      <c r="F59" s="170"/>
      <c r="G59" s="170"/>
      <c r="H59" s="170"/>
      <c r="I59" s="47"/>
      <c r="S59" s="62"/>
      <c r="T59" s="62"/>
      <c r="U59" s="62"/>
      <c r="V59" s="62"/>
      <c r="Z59" s="60"/>
      <c r="AA59" s="60"/>
      <c r="AB59" s="60"/>
      <c r="AC59" s="60"/>
      <c r="AD59" s="63"/>
      <c r="AE59" s="60"/>
      <c r="AF59" s="60"/>
      <c r="AG59" s="60"/>
      <c r="AH59" s="60"/>
    </row>
    <row r="60" spans="1:34" ht="15" x14ac:dyDescent="0.25">
      <c r="A60" s="52"/>
      <c r="B60" s="56"/>
      <c r="C60" s="53"/>
      <c r="D60" s="53"/>
      <c r="E60" s="53"/>
      <c r="F60" s="53"/>
      <c r="G60" s="53"/>
      <c r="H60" s="53"/>
      <c r="I60" s="53"/>
      <c r="Z60" s="60"/>
      <c r="AA60" s="60"/>
      <c r="AB60" s="60"/>
      <c r="AC60" s="60"/>
      <c r="AD60" s="60"/>
      <c r="AE60" s="60"/>
      <c r="AF60" s="60"/>
      <c r="AG60" s="60"/>
      <c r="AH60" s="60"/>
    </row>
    <row r="61" spans="1:34" ht="15" x14ac:dyDescent="0.25">
      <c r="A61" s="59" t="s">
        <v>41</v>
      </c>
      <c r="B61" s="57" t="s">
        <v>14</v>
      </c>
      <c r="C61" s="47"/>
      <c r="D61" s="47"/>
      <c r="E61" s="47"/>
      <c r="F61" s="47"/>
      <c r="G61" s="47"/>
      <c r="H61" s="47"/>
      <c r="I61" s="53"/>
      <c r="Z61" s="60"/>
      <c r="AA61" s="60"/>
      <c r="AB61" s="60"/>
      <c r="AC61" s="60"/>
      <c r="AD61" s="60"/>
      <c r="AE61" s="60"/>
      <c r="AF61" s="60"/>
      <c r="AG61" s="60"/>
      <c r="AH61" s="60"/>
    </row>
    <row r="62" spans="1:34" x14ac:dyDescent="0.25">
      <c r="A62" s="52"/>
      <c r="B62" s="57"/>
      <c r="C62" s="47"/>
      <c r="D62" s="47"/>
      <c r="E62" s="47"/>
      <c r="F62" s="47"/>
      <c r="G62" s="47"/>
      <c r="H62" s="47"/>
      <c r="I62" s="53"/>
    </row>
    <row r="63" spans="1:34" ht="15" customHeight="1" x14ac:dyDescent="0.25">
      <c r="A63" s="52"/>
      <c r="B63" s="165" t="s">
        <v>182</v>
      </c>
      <c r="C63" s="165"/>
      <c r="D63" s="165"/>
      <c r="E63" s="165"/>
      <c r="F63" s="165"/>
      <c r="G63" s="165"/>
      <c r="H63" s="165"/>
      <c r="I63" s="53"/>
    </row>
    <row r="64" spans="1:34" ht="15" customHeight="1" x14ac:dyDescent="0.25">
      <c r="A64" s="52"/>
      <c r="B64" s="165"/>
      <c r="C64" s="165"/>
      <c r="D64" s="165"/>
      <c r="E64" s="165"/>
      <c r="F64" s="165"/>
      <c r="G64" s="165"/>
      <c r="H64" s="165"/>
      <c r="I64" s="53"/>
    </row>
    <row r="65" spans="1:9" x14ac:dyDescent="0.25">
      <c r="A65" s="52"/>
      <c r="B65" s="165"/>
      <c r="C65" s="165"/>
      <c r="D65" s="165"/>
      <c r="E65" s="165"/>
      <c r="F65" s="165"/>
      <c r="G65" s="165"/>
      <c r="H65" s="165"/>
      <c r="I65" s="53"/>
    </row>
    <row r="66" spans="1:9" x14ac:dyDescent="0.25">
      <c r="A66" s="52"/>
      <c r="B66" s="165"/>
      <c r="C66" s="165"/>
      <c r="D66" s="165"/>
      <c r="E66" s="165"/>
      <c r="F66" s="165"/>
      <c r="G66" s="165"/>
      <c r="H66" s="165"/>
      <c r="I66" s="68"/>
    </row>
    <row r="67" spans="1:9" x14ac:dyDescent="0.25">
      <c r="A67" s="52"/>
      <c r="B67" s="165"/>
      <c r="C67" s="165"/>
      <c r="D67" s="165"/>
      <c r="E67" s="165"/>
      <c r="F67" s="165"/>
      <c r="G67" s="165"/>
      <c r="H67" s="165"/>
      <c r="I67" s="68"/>
    </row>
    <row r="68" spans="1:9" ht="15" customHeight="1" x14ac:dyDescent="0.25">
      <c r="A68" s="52"/>
      <c r="B68" s="165"/>
      <c r="C68" s="165"/>
      <c r="D68" s="165"/>
      <c r="E68" s="165"/>
      <c r="F68" s="165"/>
      <c r="G68" s="165"/>
      <c r="H68" s="165"/>
      <c r="I68" s="68"/>
    </row>
    <row r="69" spans="1:9" x14ac:dyDescent="0.25">
      <c r="A69" s="52"/>
      <c r="B69" s="165"/>
      <c r="C69" s="165"/>
      <c r="D69" s="165"/>
      <c r="E69" s="165"/>
      <c r="F69" s="165"/>
      <c r="G69" s="165"/>
      <c r="H69" s="165"/>
      <c r="I69" s="68"/>
    </row>
    <row r="70" spans="1:9" x14ac:dyDescent="0.25">
      <c r="A70" s="52"/>
      <c r="B70" s="165"/>
      <c r="C70" s="165"/>
      <c r="D70" s="165"/>
      <c r="E70" s="165"/>
      <c r="F70" s="165"/>
      <c r="G70" s="165"/>
      <c r="H70" s="165"/>
      <c r="I70" s="68"/>
    </row>
    <row r="71" spans="1:9" x14ac:dyDescent="0.25">
      <c r="A71" s="52"/>
      <c r="B71" s="165"/>
      <c r="C71" s="165"/>
      <c r="D71" s="165"/>
      <c r="E71" s="165"/>
      <c r="F71" s="165"/>
      <c r="G71" s="165"/>
      <c r="H71" s="165"/>
      <c r="I71" s="68"/>
    </row>
    <row r="72" spans="1:9" x14ac:dyDescent="0.25">
      <c r="A72" s="52"/>
      <c r="B72" s="165"/>
      <c r="C72" s="165"/>
      <c r="D72" s="165"/>
      <c r="E72" s="165"/>
      <c r="F72" s="165"/>
      <c r="G72" s="165"/>
      <c r="H72" s="165"/>
      <c r="I72" s="68"/>
    </row>
    <row r="73" spans="1:9" x14ac:dyDescent="0.25">
      <c r="A73" s="52"/>
      <c r="B73" s="165"/>
      <c r="C73" s="165"/>
      <c r="D73" s="165"/>
      <c r="E73" s="165"/>
      <c r="F73" s="165"/>
      <c r="G73" s="165"/>
      <c r="H73" s="165"/>
      <c r="I73" s="68"/>
    </row>
    <row r="74" spans="1:9" x14ac:dyDescent="0.25">
      <c r="A74" s="52"/>
      <c r="B74" s="165"/>
      <c r="C74" s="165"/>
      <c r="D74" s="165"/>
      <c r="E74" s="165"/>
      <c r="F74" s="165"/>
      <c r="G74" s="165"/>
      <c r="H74" s="165"/>
      <c r="I74" s="68"/>
    </row>
    <row r="75" spans="1:9" x14ac:dyDescent="0.25">
      <c r="A75" s="52"/>
      <c r="B75" s="165"/>
      <c r="C75" s="165"/>
      <c r="D75" s="165"/>
      <c r="E75" s="165"/>
      <c r="F75" s="165"/>
      <c r="G75" s="165"/>
      <c r="H75" s="165"/>
      <c r="I75" s="68"/>
    </row>
    <row r="76" spans="1:9" x14ac:dyDescent="0.25">
      <c r="A76" s="52"/>
      <c r="B76" s="165"/>
      <c r="C76" s="165"/>
      <c r="D76" s="165"/>
      <c r="E76" s="165"/>
      <c r="F76" s="165"/>
      <c r="G76" s="165"/>
      <c r="H76" s="165"/>
      <c r="I76" s="68"/>
    </row>
    <row r="77" spans="1:9" x14ac:dyDescent="0.25">
      <c r="A77" s="52"/>
      <c r="B77" s="165"/>
      <c r="C77" s="165"/>
      <c r="D77" s="165"/>
      <c r="E77" s="165"/>
      <c r="F77" s="165"/>
      <c r="G77" s="165"/>
      <c r="H77" s="165"/>
      <c r="I77" s="68"/>
    </row>
    <row r="78" spans="1:9" x14ac:dyDescent="0.25">
      <c r="A78" s="52"/>
      <c r="B78" s="165"/>
      <c r="C78" s="165"/>
      <c r="D78" s="165"/>
      <c r="E78" s="165"/>
      <c r="F78" s="165"/>
      <c r="G78" s="165"/>
      <c r="H78" s="165"/>
      <c r="I78" s="68"/>
    </row>
    <row r="79" spans="1:9" x14ac:dyDescent="0.25">
      <c r="A79" s="52"/>
      <c r="B79" s="165"/>
      <c r="C79" s="165"/>
      <c r="D79" s="165"/>
      <c r="E79" s="165"/>
      <c r="F79" s="165"/>
      <c r="G79" s="165"/>
      <c r="H79" s="165"/>
      <c r="I79" s="68"/>
    </row>
    <row r="80" spans="1:9" x14ac:dyDescent="0.25">
      <c r="A80" s="52"/>
      <c r="B80" s="165"/>
      <c r="C80" s="165"/>
      <c r="D80" s="165"/>
      <c r="E80" s="165"/>
      <c r="F80" s="165"/>
      <c r="G80" s="165"/>
      <c r="H80" s="165"/>
      <c r="I80" s="68"/>
    </row>
    <row r="81" spans="1:9" x14ac:dyDescent="0.25">
      <c r="A81" s="52"/>
      <c r="B81" s="165"/>
      <c r="C81" s="165"/>
      <c r="D81" s="165"/>
      <c r="E81" s="165"/>
      <c r="F81" s="165"/>
      <c r="G81" s="165"/>
      <c r="H81" s="165"/>
      <c r="I81" s="68"/>
    </row>
    <row r="82" spans="1:9" x14ac:dyDescent="0.25">
      <c r="A82" s="52"/>
      <c r="B82" s="165"/>
      <c r="C82" s="165"/>
      <c r="D82" s="165"/>
      <c r="E82" s="165"/>
      <c r="F82" s="165"/>
      <c r="G82" s="165"/>
      <c r="H82" s="165"/>
      <c r="I82" s="68"/>
    </row>
    <row r="83" spans="1:9" x14ac:dyDescent="0.25">
      <c r="A83" s="52"/>
      <c r="B83" s="165"/>
      <c r="C83" s="165"/>
      <c r="D83" s="165"/>
      <c r="E83" s="165"/>
      <c r="F83" s="165"/>
      <c r="G83" s="165"/>
      <c r="H83" s="165"/>
      <c r="I83" s="68"/>
    </row>
    <row r="84" spans="1:9" x14ac:dyDescent="0.25">
      <c r="A84" s="52"/>
      <c r="B84" s="165"/>
      <c r="C84" s="165"/>
      <c r="D84" s="165"/>
      <c r="E84" s="165"/>
      <c r="F84" s="165"/>
      <c r="G84" s="165"/>
      <c r="H84" s="165"/>
      <c r="I84" s="68"/>
    </row>
    <row r="85" spans="1:9" x14ac:dyDescent="0.25">
      <c r="A85" s="52"/>
      <c r="B85" s="165"/>
      <c r="C85" s="165"/>
      <c r="D85" s="165"/>
      <c r="E85" s="165"/>
      <c r="F85" s="165"/>
      <c r="G85" s="165"/>
      <c r="H85" s="165"/>
      <c r="I85" s="68"/>
    </row>
    <row r="86" spans="1:9" x14ac:dyDescent="0.25">
      <c r="A86" s="52"/>
      <c r="B86" s="165"/>
      <c r="C86" s="165"/>
      <c r="D86" s="165"/>
      <c r="E86" s="165"/>
      <c r="F86" s="165"/>
      <c r="G86" s="165"/>
      <c r="H86" s="165"/>
      <c r="I86" s="68"/>
    </row>
    <row r="87" spans="1:9" x14ac:dyDescent="0.25">
      <c r="A87" s="52"/>
      <c r="B87" s="165"/>
      <c r="C87" s="165"/>
      <c r="D87" s="165"/>
      <c r="E87" s="165"/>
      <c r="F87" s="165"/>
      <c r="G87" s="165"/>
      <c r="H87" s="165"/>
      <c r="I87" s="68"/>
    </row>
    <row r="88" spans="1:9" x14ac:dyDescent="0.25">
      <c r="A88" s="52"/>
      <c r="B88" s="165"/>
      <c r="C88" s="165"/>
      <c r="D88" s="165"/>
      <c r="E88" s="165"/>
      <c r="F88" s="165"/>
      <c r="G88" s="165"/>
      <c r="H88" s="165"/>
      <c r="I88" s="68"/>
    </row>
    <row r="89" spans="1:9" x14ac:dyDescent="0.25">
      <c r="A89" s="52"/>
      <c r="B89" s="165"/>
      <c r="C89" s="165"/>
      <c r="D89" s="165"/>
      <c r="E89" s="165"/>
      <c r="F89" s="165"/>
      <c r="G89" s="165"/>
      <c r="H89" s="165"/>
      <c r="I89" s="68"/>
    </row>
    <row r="90" spans="1:9" x14ac:dyDescent="0.25">
      <c r="A90" s="52"/>
      <c r="B90" s="165"/>
      <c r="C90" s="165"/>
      <c r="D90" s="165"/>
      <c r="E90" s="165"/>
      <c r="F90" s="165"/>
      <c r="G90" s="165"/>
      <c r="H90" s="165"/>
      <c r="I90" s="68"/>
    </row>
    <row r="91" spans="1:9" x14ac:dyDescent="0.25">
      <c r="A91" s="52"/>
      <c r="B91" s="165"/>
      <c r="C91" s="165"/>
      <c r="D91" s="165"/>
      <c r="E91" s="165"/>
      <c r="F91" s="165"/>
      <c r="G91" s="165"/>
      <c r="H91" s="165"/>
      <c r="I91" s="68"/>
    </row>
    <row r="92" spans="1:9" x14ac:dyDescent="0.25">
      <c r="A92" s="52"/>
      <c r="B92" s="165"/>
      <c r="C92" s="165"/>
      <c r="D92" s="165"/>
      <c r="E92" s="165"/>
      <c r="F92" s="165"/>
      <c r="G92" s="165"/>
      <c r="H92" s="165"/>
      <c r="I92" s="68"/>
    </row>
    <row r="93" spans="1:9" x14ac:dyDescent="0.25">
      <c r="A93" s="52"/>
      <c r="B93" s="165"/>
      <c r="C93" s="165"/>
      <c r="D93" s="165"/>
      <c r="E93" s="165"/>
      <c r="F93" s="165"/>
      <c r="G93" s="165"/>
      <c r="H93" s="165"/>
      <c r="I93" s="68"/>
    </row>
    <row r="94" spans="1:9" x14ac:dyDescent="0.25">
      <c r="A94" s="52"/>
      <c r="B94" s="165"/>
      <c r="C94" s="165"/>
      <c r="D94" s="165"/>
      <c r="E94" s="165"/>
      <c r="F94" s="165"/>
      <c r="G94" s="165"/>
      <c r="H94" s="165"/>
      <c r="I94" s="68"/>
    </row>
    <row r="95" spans="1:9" x14ac:dyDescent="0.25">
      <c r="A95" s="52"/>
      <c r="B95" s="165"/>
      <c r="C95" s="165"/>
      <c r="D95" s="165"/>
      <c r="E95" s="165"/>
      <c r="F95" s="165"/>
      <c r="G95" s="165"/>
      <c r="H95" s="165"/>
      <c r="I95" s="68"/>
    </row>
    <row r="96" spans="1:9" x14ac:dyDescent="0.25">
      <c r="A96" s="52"/>
      <c r="B96" s="165"/>
      <c r="C96" s="165"/>
      <c r="D96" s="165"/>
      <c r="E96" s="165"/>
      <c r="F96" s="165"/>
      <c r="G96" s="165"/>
      <c r="H96" s="165"/>
      <c r="I96" s="68"/>
    </row>
    <row r="97" spans="1:17" x14ac:dyDescent="0.25">
      <c r="A97" s="52"/>
      <c r="B97" s="165"/>
      <c r="C97" s="165"/>
      <c r="D97" s="165"/>
      <c r="E97" s="165"/>
      <c r="F97" s="165"/>
      <c r="G97" s="165"/>
      <c r="H97" s="165"/>
      <c r="I97" s="68"/>
    </row>
    <row r="98" spans="1:17" ht="16.5" customHeight="1" x14ac:dyDescent="0.25">
      <c r="A98" s="52"/>
      <c r="B98" s="167" t="s">
        <v>78</v>
      </c>
      <c r="C98" s="167"/>
      <c r="D98" s="167"/>
      <c r="E98" s="167"/>
      <c r="F98" s="167"/>
      <c r="G98" s="167"/>
      <c r="H98" s="167"/>
      <c r="I98" s="68"/>
      <c r="L98" s="50" t="s">
        <v>4</v>
      </c>
      <c r="M98" s="50" t="s">
        <v>5</v>
      </c>
      <c r="N98" s="50">
        <v>1</v>
      </c>
      <c r="P98" s="155" t="s">
        <v>29</v>
      </c>
      <c r="Q98" s="155"/>
    </row>
    <row r="99" spans="1:17" x14ac:dyDescent="0.25">
      <c r="A99" s="52"/>
      <c r="B99" s="167"/>
      <c r="C99" s="167"/>
      <c r="D99" s="167"/>
      <c r="E99" s="167"/>
      <c r="F99" s="167"/>
      <c r="G99" s="167"/>
      <c r="H99" s="167"/>
      <c r="I99" s="68"/>
      <c r="L99" s="50">
        <v>2021</v>
      </c>
      <c r="M99" s="50">
        <v>97</v>
      </c>
      <c r="N99" s="50">
        <v>2</v>
      </c>
      <c r="P99" s="69" t="str">
        <f t="array" ref="P99:P128">IF(J121=N99:N128,M99:M128,"")</f>
        <v/>
      </c>
      <c r="Q99" s="69" t="str">
        <f t="array" ref="Q99:Q128">IF(K121=N99:N128,M99:M128,"")</f>
        <v/>
      </c>
    </row>
    <row r="100" spans="1:17" x14ac:dyDescent="0.25">
      <c r="A100" s="52"/>
      <c r="B100" s="113"/>
      <c r="C100" s="113"/>
      <c r="D100" s="113"/>
      <c r="E100" s="113"/>
      <c r="F100" s="113"/>
      <c r="G100" s="113"/>
      <c r="H100" s="113"/>
      <c r="I100" s="68"/>
      <c r="L100" s="50">
        <v>2022</v>
      </c>
      <c r="M100" s="50">
        <v>114</v>
      </c>
      <c r="N100" s="50">
        <v>3</v>
      </c>
      <c r="P100" s="69" t="str">
        <v/>
      </c>
      <c r="Q100" s="69" t="str">
        <v/>
      </c>
    </row>
    <row r="101" spans="1:17" ht="15" customHeight="1" x14ac:dyDescent="0.25">
      <c r="A101" s="52"/>
      <c r="B101" s="175" t="s">
        <v>191</v>
      </c>
      <c r="C101" s="175"/>
      <c r="D101" s="175"/>
      <c r="E101" s="175"/>
      <c r="F101" s="175"/>
      <c r="G101" s="175"/>
      <c r="H101" s="175"/>
      <c r="I101" s="68"/>
      <c r="L101" s="50">
        <v>2023</v>
      </c>
      <c r="M101" s="50">
        <v>131</v>
      </c>
      <c r="N101" s="50">
        <v>4</v>
      </c>
      <c r="P101" s="69" t="str">
        <v/>
      </c>
      <c r="Q101" s="69" t="str">
        <v/>
      </c>
    </row>
    <row r="102" spans="1:17" x14ac:dyDescent="0.25">
      <c r="A102" s="52"/>
      <c r="B102" s="68"/>
      <c r="C102" s="68"/>
      <c r="D102" s="68"/>
      <c r="E102" s="68"/>
      <c r="F102" s="70"/>
      <c r="G102" s="71"/>
      <c r="H102" s="68"/>
      <c r="I102" s="72"/>
      <c r="L102" s="50">
        <v>2024</v>
      </c>
      <c r="M102" s="50">
        <v>148</v>
      </c>
      <c r="N102" s="50">
        <v>5</v>
      </c>
      <c r="P102" s="69" t="str">
        <v/>
      </c>
      <c r="Q102" s="69" t="str">
        <v/>
      </c>
    </row>
    <row r="103" spans="1:17" ht="21" customHeight="1" x14ac:dyDescent="0.25">
      <c r="A103" s="52"/>
      <c r="B103" s="68" t="s">
        <v>15</v>
      </c>
      <c r="C103" s="68"/>
      <c r="D103" s="68"/>
      <c r="E103" s="68"/>
      <c r="F103" s="70"/>
      <c r="G103" s="73"/>
      <c r="H103" s="68" t="s">
        <v>161</v>
      </c>
      <c r="I103" s="72"/>
      <c r="L103" s="50">
        <v>2025</v>
      </c>
      <c r="M103" s="50">
        <v>165</v>
      </c>
      <c r="N103" s="50">
        <v>6</v>
      </c>
      <c r="P103" s="69" t="str">
        <v/>
      </c>
      <c r="Q103" s="69" t="str">
        <v/>
      </c>
    </row>
    <row r="104" spans="1:17" x14ac:dyDescent="0.25">
      <c r="A104" s="52"/>
      <c r="B104" s="68"/>
      <c r="C104" s="68"/>
      <c r="D104" s="68"/>
      <c r="E104" s="68"/>
      <c r="F104" s="70"/>
      <c r="G104" s="68"/>
      <c r="H104" s="68"/>
      <c r="I104" s="68"/>
      <c r="L104" s="50">
        <v>2026</v>
      </c>
      <c r="M104" s="50">
        <v>182</v>
      </c>
      <c r="N104" s="50">
        <v>7</v>
      </c>
      <c r="P104" s="69" t="str">
        <v/>
      </c>
      <c r="Q104" s="69" t="str">
        <v/>
      </c>
    </row>
    <row r="105" spans="1:17" x14ac:dyDescent="0.25">
      <c r="A105" s="52"/>
      <c r="B105" s="169" t="str">
        <f>IF(OR(G103=""),"Bitte füllen Sie Scope 1 + 2 aus.",IF(G103&lt;=4000,"Eine Berechnung von Scope 3 ist nicht notwendig. Bitte fahren Sie mit Blatt 3 fort.",IF(AND(G103&gt;(4000),ISBLANK(G136)),"Bitte fahren Sie mit Phase 2 Detaillierte Analyse fort.","")))</f>
        <v>Bitte füllen Sie Scope 1 + 2 aus.</v>
      </c>
      <c r="C105" s="169"/>
      <c r="D105" s="169"/>
      <c r="E105" s="169"/>
      <c r="F105" s="169"/>
      <c r="G105" s="169"/>
      <c r="H105" s="169"/>
      <c r="I105" s="68"/>
      <c r="L105" s="50">
        <v>2027</v>
      </c>
      <c r="M105" s="50">
        <v>199</v>
      </c>
      <c r="N105" s="50">
        <v>8</v>
      </c>
      <c r="P105" s="69" t="str">
        <v/>
      </c>
      <c r="Q105" s="69" t="str">
        <v/>
      </c>
    </row>
    <row r="106" spans="1:17" ht="30.75" customHeight="1" x14ac:dyDescent="0.25">
      <c r="A106" s="52"/>
      <c r="B106" s="169"/>
      <c r="C106" s="169"/>
      <c r="D106" s="169"/>
      <c r="E106" s="169"/>
      <c r="F106" s="169"/>
      <c r="G106" s="169"/>
      <c r="H106" s="169"/>
      <c r="I106" s="53"/>
      <c r="L106" s="50">
        <v>2028</v>
      </c>
      <c r="M106" s="50">
        <v>216</v>
      </c>
      <c r="N106" s="50">
        <v>9</v>
      </c>
      <c r="P106" s="69" t="str">
        <v/>
      </c>
      <c r="Q106" s="69" t="str">
        <v/>
      </c>
    </row>
    <row r="107" spans="1:17" x14ac:dyDescent="0.25">
      <c r="A107" s="52"/>
      <c r="B107" s="52"/>
      <c r="C107" s="52"/>
      <c r="D107" s="52"/>
      <c r="E107" s="52"/>
      <c r="F107" s="70"/>
      <c r="G107" s="70"/>
      <c r="H107" s="68"/>
      <c r="I107" s="53"/>
      <c r="L107" s="50">
        <v>2029</v>
      </c>
      <c r="M107" s="50">
        <v>233</v>
      </c>
      <c r="N107" s="50">
        <v>10</v>
      </c>
      <c r="P107" s="69" t="str">
        <v/>
      </c>
      <c r="Q107" s="69" t="str">
        <v/>
      </c>
    </row>
    <row r="108" spans="1:17" ht="15" customHeight="1" x14ac:dyDescent="0.25">
      <c r="A108" s="59" t="s">
        <v>154</v>
      </c>
      <c r="B108" s="56" t="s">
        <v>8</v>
      </c>
      <c r="C108" s="52"/>
      <c r="D108" s="52"/>
      <c r="E108" s="52"/>
      <c r="F108" s="70"/>
      <c r="G108" s="70"/>
      <c r="H108" s="68"/>
      <c r="I108" s="53"/>
      <c r="L108" s="50">
        <v>2030</v>
      </c>
      <c r="M108" s="50">
        <v>250</v>
      </c>
      <c r="N108" s="50">
        <v>11</v>
      </c>
      <c r="P108" s="69" t="str">
        <v/>
      </c>
      <c r="Q108" s="69" t="str">
        <v/>
      </c>
    </row>
    <row r="109" spans="1:17" ht="15" x14ac:dyDescent="0.25">
      <c r="A109" s="52"/>
      <c r="B109" s="56"/>
      <c r="C109" s="52"/>
      <c r="D109" s="52"/>
      <c r="E109" s="52"/>
      <c r="F109" s="70"/>
      <c r="G109" s="70"/>
      <c r="H109" s="68"/>
      <c r="I109" s="53"/>
      <c r="L109" s="50">
        <v>2031</v>
      </c>
      <c r="M109" s="50">
        <v>278</v>
      </c>
      <c r="N109" s="50">
        <v>12</v>
      </c>
      <c r="P109" s="69" t="str">
        <v/>
      </c>
      <c r="Q109" s="69" t="str">
        <v/>
      </c>
    </row>
    <row r="110" spans="1:17" x14ac:dyDescent="0.25">
      <c r="B110" s="57" t="s">
        <v>79</v>
      </c>
      <c r="C110" s="52"/>
      <c r="D110" s="52"/>
      <c r="E110" s="52"/>
      <c r="F110" s="70"/>
      <c r="G110" s="70"/>
      <c r="H110" s="68"/>
      <c r="I110" s="53"/>
      <c r="L110" s="50">
        <v>2032</v>
      </c>
      <c r="M110" s="50">
        <v>306</v>
      </c>
      <c r="N110" s="50">
        <v>13</v>
      </c>
      <c r="P110" s="69" t="str">
        <v/>
      </c>
      <c r="Q110" s="69" t="str">
        <v/>
      </c>
    </row>
    <row r="111" spans="1:17" x14ac:dyDescent="0.25">
      <c r="A111" s="52"/>
      <c r="B111" s="52"/>
      <c r="C111" s="52"/>
      <c r="D111" s="52"/>
      <c r="E111" s="52"/>
      <c r="F111" s="70"/>
      <c r="G111" s="70"/>
      <c r="H111" s="68"/>
      <c r="I111" s="53"/>
      <c r="L111" s="50">
        <v>2033</v>
      </c>
      <c r="M111" s="50">
        <v>334</v>
      </c>
      <c r="N111" s="50">
        <v>14</v>
      </c>
      <c r="P111" s="69" t="str">
        <v/>
      </c>
      <c r="Q111" s="69" t="str">
        <v/>
      </c>
    </row>
    <row r="112" spans="1:17" x14ac:dyDescent="0.25">
      <c r="A112" s="52"/>
      <c r="B112" s="165" t="s">
        <v>168</v>
      </c>
      <c r="C112" s="165"/>
      <c r="D112" s="165"/>
      <c r="E112" s="165"/>
      <c r="F112" s="165"/>
      <c r="G112" s="165"/>
      <c r="H112" s="165"/>
      <c r="I112" s="53"/>
      <c r="L112" s="50">
        <v>2034</v>
      </c>
      <c r="M112" s="50">
        <v>362</v>
      </c>
      <c r="N112" s="50">
        <v>15</v>
      </c>
      <c r="P112" s="69" t="str">
        <v/>
      </c>
      <c r="Q112" s="69" t="str">
        <v/>
      </c>
    </row>
    <row r="113" spans="1:17" x14ac:dyDescent="0.25">
      <c r="A113" s="52"/>
      <c r="B113" s="165"/>
      <c r="C113" s="165"/>
      <c r="D113" s="165"/>
      <c r="E113" s="165"/>
      <c r="F113" s="165"/>
      <c r="G113" s="165"/>
      <c r="H113" s="165"/>
      <c r="I113" s="53"/>
      <c r="L113" s="50">
        <v>2035</v>
      </c>
      <c r="M113" s="50">
        <v>390</v>
      </c>
      <c r="N113" s="50">
        <v>16</v>
      </c>
      <c r="P113" s="69" t="str">
        <v/>
      </c>
      <c r="Q113" s="69" t="str">
        <v/>
      </c>
    </row>
    <row r="114" spans="1:17" x14ac:dyDescent="0.25">
      <c r="A114" s="52"/>
      <c r="B114" s="165"/>
      <c r="C114" s="165"/>
      <c r="D114" s="165"/>
      <c r="E114" s="165"/>
      <c r="F114" s="165"/>
      <c r="G114" s="165"/>
      <c r="H114" s="165"/>
      <c r="I114" s="53"/>
      <c r="L114" s="50">
        <v>2036</v>
      </c>
      <c r="M114" s="50">
        <v>417</v>
      </c>
      <c r="N114" s="50">
        <v>17</v>
      </c>
      <c r="P114" s="69" t="str">
        <v/>
      </c>
      <c r="Q114" s="69" t="str">
        <v/>
      </c>
    </row>
    <row r="115" spans="1:17" x14ac:dyDescent="0.25">
      <c r="A115" s="52"/>
      <c r="B115" s="165"/>
      <c r="C115" s="165"/>
      <c r="D115" s="165"/>
      <c r="E115" s="165"/>
      <c r="F115" s="165"/>
      <c r="G115" s="165"/>
      <c r="H115" s="165"/>
      <c r="I115" s="53"/>
      <c r="L115" s="50">
        <v>2037</v>
      </c>
      <c r="M115" s="50">
        <v>444</v>
      </c>
      <c r="N115" s="50">
        <v>18</v>
      </c>
      <c r="P115" s="69" t="str">
        <v/>
      </c>
      <c r="Q115" s="69" t="str">
        <v/>
      </c>
    </row>
    <row r="116" spans="1:17" x14ac:dyDescent="0.25">
      <c r="A116" s="52"/>
      <c r="B116" s="165"/>
      <c r="C116" s="165"/>
      <c r="D116" s="165"/>
      <c r="E116" s="165"/>
      <c r="F116" s="165"/>
      <c r="G116" s="165"/>
      <c r="H116" s="165"/>
      <c r="I116" s="53"/>
      <c r="L116" s="50">
        <v>2038</v>
      </c>
      <c r="M116" s="50">
        <v>471</v>
      </c>
      <c r="N116" s="50">
        <v>19</v>
      </c>
      <c r="P116" s="69" t="str">
        <v/>
      </c>
      <c r="Q116" s="69" t="str">
        <v/>
      </c>
    </row>
    <row r="117" spans="1:17" x14ac:dyDescent="0.25">
      <c r="A117" s="52"/>
      <c r="B117" s="165"/>
      <c r="C117" s="165"/>
      <c r="D117" s="165"/>
      <c r="E117" s="165"/>
      <c r="F117" s="165"/>
      <c r="G117" s="165"/>
      <c r="H117" s="165"/>
      <c r="I117" s="53"/>
      <c r="L117" s="50">
        <v>2039</v>
      </c>
      <c r="M117" s="50">
        <v>498</v>
      </c>
      <c r="N117" s="50">
        <v>20</v>
      </c>
      <c r="P117" s="69" t="str">
        <v/>
      </c>
      <c r="Q117" s="69" t="str">
        <v/>
      </c>
    </row>
    <row r="118" spans="1:17" x14ac:dyDescent="0.25">
      <c r="A118" s="52"/>
      <c r="B118" s="58"/>
      <c r="C118" s="58"/>
      <c r="D118" s="58"/>
      <c r="E118" s="58"/>
      <c r="F118" s="58"/>
      <c r="G118" s="58"/>
      <c r="H118" s="58"/>
      <c r="I118" s="53"/>
      <c r="L118" s="50">
        <v>2040</v>
      </c>
      <c r="M118" s="50">
        <v>525</v>
      </c>
      <c r="N118" s="50">
        <v>21</v>
      </c>
      <c r="P118" s="69" t="str">
        <v/>
      </c>
      <c r="Q118" s="69" t="str">
        <v/>
      </c>
    </row>
    <row r="119" spans="1:17" x14ac:dyDescent="0.25">
      <c r="A119" s="52"/>
      <c r="B119" s="156" t="s">
        <v>190</v>
      </c>
      <c r="C119" s="157"/>
      <c r="D119" s="157"/>
      <c r="E119" s="157"/>
      <c r="F119" s="157"/>
      <c r="G119" s="157"/>
      <c r="H119" s="158"/>
      <c r="I119" s="53"/>
      <c r="L119" s="50">
        <v>2041</v>
      </c>
      <c r="M119" s="50">
        <v>552</v>
      </c>
      <c r="N119" s="50">
        <v>22</v>
      </c>
      <c r="P119" s="69" t="str">
        <v/>
      </c>
      <c r="Q119" s="69" t="str">
        <v/>
      </c>
    </row>
    <row r="120" spans="1:17" x14ac:dyDescent="0.25">
      <c r="A120" s="52"/>
      <c r="B120" s="159"/>
      <c r="C120" s="160"/>
      <c r="D120" s="160"/>
      <c r="E120" s="160"/>
      <c r="F120" s="160"/>
      <c r="G120" s="160"/>
      <c r="H120" s="161"/>
      <c r="I120" s="53"/>
      <c r="L120" s="50">
        <v>2042</v>
      </c>
      <c r="M120" s="50">
        <v>579</v>
      </c>
      <c r="N120" s="50">
        <v>23</v>
      </c>
      <c r="P120" s="69" t="str">
        <v/>
      </c>
      <c r="Q120" s="69" t="str">
        <v/>
      </c>
    </row>
    <row r="121" spans="1:17" x14ac:dyDescent="0.25">
      <c r="A121" s="52"/>
      <c r="B121" s="159"/>
      <c r="C121" s="160"/>
      <c r="D121" s="160"/>
      <c r="E121" s="160"/>
      <c r="F121" s="160"/>
      <c r="G121" s="160"/>
      <c r="H121" s="161"/>
      <c r="I121" s="53"/>
      <c r="J121" s="75" t="str">
        <f>IF(ISBLANK(F134),"1",VLOOKUP(F134,L:N,3,FALSE))</f>
        <v>1</v>
      </c>
      <c r="K121" s="75" t="str">
        <f>IF(ISBLANK(H134),"1",VLOOKUP(H134,L:N,3,FALSE))</f>
        <v>1</v>
      </c>
      <c r="L121" s="50">
        <v>2043</v>
      </c>
      <c r="M121" s="50">
        <v>606</v>
      </c>
      <c r="N121" s="50">
        <v>24</v>
      </c>
      <c r="P121" s="69" t="str">
        <v/>
      </c>
      <c r="Q121" s="69" t="str">
        <v/>
      </c>
    </row>
    <row r="122" spans="1:17" x14ac:dyDescent="0.25">
      <c r="A122" s="52"/>
      <c r="B122" s="159"/>
      <c r="C122" s="160"/>
      <c r="D122" s="160"/>
      <c r="E122" s="160"/>
      <c r="F122" s="160"/>
      <c r="G122" s="160"/>
      <c r="H122" s="161"/>
      <c r="I122" s="53"/>
      <c r="L122" s="50">
        <v>2044</v>
      </c>
      <c r="M122" s="50">
        <v>633</v>
      </c>
      <c r="N122" s="50">
        <v>25</v>
      </c>
      <c r="P122" s="69" t="str">
        <v/>
      </c>
      <c r="Q122" s="69" t="str">
        <v/>
      </c>
    </row>
    <row r="123" spans="1:17" x14ac:dyDescent="0.25">
      <c r="A123" s="52"/>
      <c r="B123" s="159"/>
      <c r="C123" s="160"/>
      <c r="D123" s="160"/>
      <c r="E123" s="160"/>
      <c r="F123" s="160"/>
      <c r="G123" s="160"/>
      <c r="H123" s="161"/>
      <c r="I123" s="53"/>
      <c r="J123" s="76" t="str">
        <f>IF(OR(J121="1",K121="1"), "Fehler", AVERAGE(P98:Q128))</f>
        <v>Fehler</v>
      </c>
      <c r="L123" s="50">
        <v>2045</v>
      </c>
      <c r="M123" s="50">
        <v>660</v>
      </c>
      <c r="N123" s="50">
        <v>26</v>
      </c>
      <c r="P123" s="69" t="str">
        <v/>
      </c>
      <c r="Q123" s="69" t="str">
        <v/>
      </c>
    </row>
    <row r="124" spans="1:17" x14ac:dyDescent="0.25">
      <c r="A124" s="52"/>
      <c r="B124" s="159"/>
      <c r="C124" s="160"/>
      <c r="D124" s="160"/>
      <c r="E124" s="160"/>
      <c r="F124" s="160"/>
      <c r="G124" s="160"/>
      <c r="H124" s="161"/>
      <c r="I124" s="53"/>
      <c r="L124" s="50">
        <v>2046</v>
      </c>
      <c r="M124" s="50">
        <v>688</v>
      </c>
      <c r="N124" s="50">
        <v>27</v>
      </c>
      <c r="P124" s="69" t="str">
        <v/>
      </c>
      <c r="Q124" s="69" t="str">
        <v/>
      </c>
    </row>
    <row r="125" spans="1:17" x14ac:dyDescent="0.25">
      <c r="A125" s="52"/>
      <c r="B125" s="159"/>
      <c r="C125" s="160"/>
      <c r="D125" s="160"/>
      <c r="E125" s="160"/>
      <c r="F125" s="160"/>
      <c r="G125" s="160"/>
      <c r="H125" s="161"/>
      <c r="I125" s="53"/>
      <c r="L125" s="50">
        <v>2047</v>
      </c>
      <c r="M125" s="50">
        <v>716</v>
      </c>
      <c r="N125" s="50">
        <v>28</v>
      </c>
      <c r="P125" s="69" t="str">
        <v/>
      </c>
      <c r="Q125" s="69" t="str">
        <v/>
      </c>
    </row>
    <row r="126" spans="1:17" x14ac:dyDescent="0.25">
      <c r="A126" s="52"/>
      <c r="B126" s="159"/>
      <c r="C126" s="160"/>
      <c r="D126" s="160"/>
      <c r="E126" s="160"/>
      <c r="F126" s="160"/>
      <c r="G126" s="160"/>
      <c r="H126" s="161"/>
      <c r="I126" s="53"/>
      <c r="L126" s="50">
        <v>2048</v>
      </c>
      <c r="M126" s="50">
        <v>744</v>
      </c>
      <c r="N126" s="50">
        <v>29</v>
      </c>
      <c r="P126" s="69" t="str">
        <v/>
      </c>
      <c r="Q126" s="69" t="str">
        <v/>
      </c>
    </row>
    <row r="127" spans="1:17" x14ac:dyDescent="0.25">
      <c r="A127" s="52"/>
      <c r="B127" s="159"/>
      <c r="C127" s="160"/>
      <c r="D127" s="160"/>
      <c r="E127" s="160"/>
      <c r="F127" s="160"/>
      <c r="G127" s="160"/>
      <c r="H127" s="161"/>
      <c r="I127" s="53"/>
      <c r="L127" s="50">
        <v>2049</v>
      </c>
      <c r="M127" s="50">
        <v>772</v>
      </c>
      <c r="N127" s="50">
        <v>30</v>
      </c>
      <c r="P127" s="69" t="str">
        <v/>
      </c>
      <c r="Q127" s="69" t="str">
        <v/>
      </c>
    </row>
    <row r="128" spans="1:17" x14ac:dyDescent="0.25">
      <c r="A128" s="52"/>
      <c r="B128" s="159"/>
      <c r="C128" s="160"/>
      <c r="D128" s="160"/>
      <c r="E128" s="160"/>
      <c r="F128" s="160"/>
      <c r="G128" s="160"/>
      <c r="H128" s="161"/>
      <c r="I128" s="53"/>
      <c r="L128" s="50">
        <v>2050</v>
      </c>
      <c r="M128" s="50">
        <v>800</v>
      </c>
      <c r="N128" s="50">
        <v>31</v>
      </c>
      <c r="P128" s="69" t="str">
        <v/>
      </c>
      <c r="Q128" s="69" t="str">
        <v/>
      </c>
    </row>
    <row r="129" spans="1:9" x14ac:dyDescent="0.25">
      <c r="A129" s="52"/>
      <c r="B129" s="159"/>
      <c r="C129" s="160"/>
      <c r="D129" s="160"/>
      <c r="E129" s="160"/>
      <c r="F129" s="160"/>
      <c r="G129" s="160"/>
      <c r="H129" s="161"/>
      <c r="I129" s="53"/>
    </row>
    <row r="130" spans="1:9" ht="15" customHeight="1" x14ac:dyDescent="0.25">
      <c r="A130" s="59" t="s">
        <v>155</v>
      </c>
      <c r="B130" s="162"/>
      <c r="C130" s="163"/>
      <c r="D130" s="163"/>
      <c r="E130" s="163"/>
      <c r="F130" s="163"/>
      <c r="G130" s="163"/>
      <c r="H130" s="164"/>
      <c r="I130" s="53"/>
    </row>
    <row r="131" spans="1:9" x14ac:dyDescent="0.25">
      <c r="A131" s="52"/>
      <c r="B131" s="52"/>
      <c r="C131" s="52"/>
      <c r="D131" s="52"/>
      <c r="E131" s="52"/>
      <c r="F131" s="70"/>
      <c r="G131" s="70"/>
      <c r="H131" s="68"/>
      <c r="I131" s="53"/>
    </row>
    <row r="132" spans="1:9" x14ac:dyDescent="0.25">
      <c r="A132" s="52"/>
      <c r="B132" s="57" t="s">
        <v>0</v>
      </c>
      <c r="C132" s="57"/>
      <c r="D132" s="57"/>
      <c r="E132" s="57"/>
      <c r="F132" s="53"/>
      <c r="G132" s="53"/>
      <c r="H132" s="53"/>
      <c r="I132" s="53"/>
    </row>
    <row r="133" spans="1:9" x14ac:dyDescent="0.25">
      <c r="A133" s="52"/>
      <c r="B133" s="53"/>
      <c r="C133" s="53"/>
      <c r="D133" s="53"/>
      <c r="E133" s="53"/>
      <c r="F133" s="53"/>
      <c r="G133" s="53"/>
      <c r="H133" s="53"/>
      <c r="I133" s="53"/>
    </row>
    <row r="134" spans="1:9" ht="17.25" customHeight="1" x14ac:dyDescent="0.25">
      <c r="A134" s="52"/>
      <c r="B134" s="53" t="s">
        <v>10</v>
      </c>
      <c r="C134" s="53"/>
      <c r="D134" s="53"/>
      <c r="E134" s="53" t="s">
        <v>1</v>
      </c>
      <c r="F134" s="77"/>
      <c r="G134" s="53" t="s">
        <v>2</v>
      </c>
      <c r="H134" s="77"/>
      <c r="I134" s="53"/>
    </row>
    <row r="135" spans="1:9" x14ac:dyDescent="0.25">
      <c r="A135" s="52"/>
      <c r="B135" s="52"/>
      <c r="C135" s="52"/>
      <c r="D135" s="52"/>
      <c r="E135" s="52"/>
      <c r="F135" s="70"/>
      <c r="G135" s="70"/>
      <c r="H135" s="68"/>
      <c r="I135" s="53"/>
    </row>
    <row r="136" spans="1:9" ht="15" customHeight="1" x14ac:dyDescent="0.25">
      <c r="A136" s="52"/>
      <c r="B136" s="68" t="s">
        <v>13</v>
      </c>
      <c r="C136" s="68"/>
      <c r="D136" s="68"/>
      <c r="E136" s="68"/>
      <c r="F136" s="70"/>
      <c r="G136" s="73"/>
      <c r="H136" s="68" t="s">
        <v>161</v>
      </c>
      <c r="I136" s="53"/>
    </row>
    <row r="137" spans="1:9" x14ac:dyDescent="0.25">
      <c r="A137" s="52"/>
      <c r="B137" s="174" t="s">
        <v>156</v>
      </c>
      <c r="C137" s="174"/>
      <c r="D137" s="174"/>
      <c r="E137" s="174"/>
      <c r="F137" s="174"/>
      <c r="G137" s="70"/>
      <c r="H137" s="68"/>
      <c r="I137" s="53"/>
    </row>
    <row r="138" spans="1:9" x14ac:dyDescent="0.25">
      <c r="A138" s="52"/>
      <c r="B138" s="68"/>
      <c r="C138" s="68"/>
      <c r="D138" s="68"/>
      <c r="E138" s="68"/>
      <c r="F138" s="70"/>
      <c r="G138" s="70"/>
      <c r="H138" s="68"/>
      <c r="I138" s="53"/>
    </row>
    <row r="139" spans="1:9" ht="18.75" x14ac:dyDescent="0.25">
      <c r="A139" s="52"/>
      <c r="B139" s="68" t="s">
        <v>12</v>
      </c>
      <c r="C139" s="68"/>
      <c r="D139" s="68"/>
      <c r="E139" s="68"/>
      <c r="F139" s="70"/>
      <c r="G139" s="78">
        <f>SUM(G103,G136)</f>
        <v>0</v>
      </c>
      <c r="H139" s="68" t="s">
        <v>161</v>
      </c>
      <c r="I139" s="53"/>
    </row>
    <row r="140" spans="1:9" x14ac:dyDescent="0.25">
      <c r="A140" s="52"/>
      <c r="B140" s="53"/>
      <c r="C140" s="53"/>
      <c r="D140" s="53"/>
      <c r="E140" s="53"/>
      <c r="F140" s="53"/>
      <c r="G140" s="53"/>
      <c r="H140" s="53"/>
      <c r="I140" s="53"/>
    </row>
    <row r="141" spans="1:9" x14ac:dyDescent="0.25">
      <c r="A141" s="52"/>
      <c r="B141" s="53"/>
      <c r="C141" s="53"/>
      <c r="D141" s="53"/>
      <c r="E141" s="53"/>
      <c r="F141" s="53"/>
      <c r="G141" s="53"/>
      <c r="H141" s="53"/>
      <c r="I141" s="53"/>
    </row>
    <row r="142" spans="1:9" ht="21.75" customHeight="1" x14ac:dyDescent="0.25">
      <c r="A142" s="52"/>
      <c r="B142" s="53" t="s">
        <v>162</v>
      </c>
      <c r="C142" s="53"/>
      <c r="D142" s="53"/>
      <c r="E142" s="47"/>
      <c r="F142" s="172" t="str">
        <f>IF(J123="Fehler","n.v.",G139*J123)</f>
        <v>n.v.</v>
      </c>
      <c r="G142" s="173"/>
      <c r="H142" s="53" t="s">
        <v>3</v>
      </c>
      <c r="I142" s="53"/>
    </row>
    <row r="143" spans="1:9" ht="13.5" customHeight="1" x14ac:dyDescent="0.25">
      <c r="A143" s="52"/>
      <c r="B143" s="53"/>
      <c r="C143" s="53"/>
      <c r="D143" s="53"/>
      <c r="E143" s="47"/>
      <c r="F143" s="47"/>
      <c r="G143" s="79"/>
      <c r="H143" s="53"/>
      <c r="I143" s="53"/>
    </row>
    <row r="144" spans="1:9" ht="13.5" customHeight="1" x14ac:dyDescent="0.25">
      <c r="A144" s="52"/>
      <c r="B144" s="165" t="s">
        <v>183</v>
      </c>
      <c r="C144" s="165"/>
      <c r="D144" s="165"/>
      <c r="E144" s="165"/>
      <c r="F144" s="165"/>
      <c r="G144" s="165"/>
      <c r="H144" s="165"/>
      <c r="I144" s="53"/>
    </row>
    <row r="145" spans="1:9" ht="13.5" customHeight="1" x14ac:dyDescent="0.25">
      <c r="A145" s="52"/>
      <c r="B145" s="165"/>
      <c r="C145" s="165"/>
      <c r="D145" s="165"/>
      <c r="E145" s="165"/>
      <c r="F145" s="165"/>
      <c r="G145" s="165"/>
      <c r="H145" s="165"/>
      <c r="I145" s="53"/>
    </row>
    <row r="146" spans="1:9" ht="13.5" customHeight="1" x14ac:dyDescent="0.25">
      <c r="A146" s="52"/>
      <c r="B146" s="165"/>
      <c r="C146" s="165"/>
      <c r="D146" s="165"/>
      <c r="E146" s="165"/>
      <c r="F146" s="165"/>
      <c r="G146" s="165"/>
      <c r="H146" s="165"/>
      <c r="I146" s="53"/>
    </row>
    <row r="147" spans="1:9" ht="13.5" customHeight="1" x14ac:dyDescent="0.25">
      <c r="A147" s="52"/>
      <c r="B147" s="165"/>
      <c r="C147" s="165"/>
      <c r="D147" s="165"/>
      <c r="E147" s="165"/>
      <c r="F147" s="165"/>
      <c r="G147" s="165"/>
      <c r="H147" s="165"/>
      <c r="I147" s="53"/>
    </row>
    <row r="148" spans="1:9" ht="13.5" customHeight="1" x14ac:dyDescent="0.25">
      <c r="A148" s="52"/>
      <c r="B148" s="165"/>
      <c r="C148" s="165"/>
      <c r="D148" s="165"/>
      <c r="E148" s="165"/>
      <c r="F148" s="165"/>
      <c r="G148" s="165"/>
      <c r="H148" s="165"/>
      <c r="I148" s="53"/>
    </row>
    <row r="149" spans="1:9" ht="13.5" customHeight="1" x14ac:dyDescent="0.25">
      <c r="A149" s="52"/>
      <c r="B149" s="165"/>
      <c r="C149" s="165"/>
      <c r="D149" s="165"/>
      <c r="E149" s="165"/>
      <c r="F149" s="165"/>
      <c r="G149" s="165"/>
      <c r="H149" s="165"/>
      <c r="I149" s="53"/>
    </row>
    <row r="150" spans="1:9" ht="13.5" customHeight="1" x14ac:dyDescent="0.25">
      <c r="A150" s="52"/>
      <c r="B150" s="165"/>
      <c r="C150" s="165"/>
      <c r="D150" s="165"/>
      <c r="E150" s="165"/>
      <c r="F150" s="165"/>
      <c r="G150" s="165"/>
      <c r="H150" s="165"/>
      <c r="I150" s="53"/>
    </row>
    <row r="151" spans="1:9" ht="13.5" customHeight="1" x14ac:dyDescent="0.25">
      <c r="A151" s="52"/>
      <c r="B151" s="165"/>
      <c r="C151" s="165"/>
      <c r="D151" s="165"/>
      <c r="E151" s="165"/>
      <c r="F151" s="165"/>
      <c r="G151" s="165"/>
      <c r="H151" s="165"/>
      <c r="I151" s="53"/>
    </row>
    <row r="152" spans="1:9" ht="13.5" customHeight="1" x14ac:dyDescent="0.25">
      <c r="A152" s="52"/>
      <c r="B152" s="165"/>
      <c r="C152" s="165"/>
      <c r="D152" s="165"/>
      <c r="E152" s="165"/>
      <c r="F152" s="165"/>
      <c r="G152" s="165"/>
      <c r="H152" s="165"/>
      <c r="I152" s="53"/>
    </row>
    <row r="153" spans="1:9" ht="13.5" customHeight="1" x14ac:dyDescent="0.25">
      <c r="A153" s="52"/>
      <c r="B153" s="165"/>
      <c r="C153" s="165"/>
      <c r="D153" s="165"/>
      <c r="E153" s="165"/>
      <c r="F153" s="165"/>
      <c r="G153" s="165"/>
      <c r="H153" s="165"/>
      <c r="I153" s="53"/>
    </row>
    <row r="154" spans="1:9" ht="13.5" customHeight="1" x14ac:dyDescent="0.25">
      <c r="A154" s="52"/>
      <c r="B154" s="165"/>
      <c r="C154" s="165"/>
      <c r="D154" s="165"/>
      <c r="E154" s="165"/>
      <c r="F154" s="165"/>
      <c r="G154" s="165"/>
      <c r="H154" s="165"/>
      <c r="I154" s="53"/>
    </row>
    <row r="155" spans="1:9" ht="13.5" customHeight="1" x14ac:dyDescent="0.25">
      <c r="A155" s="52"/>
      <c r="B155" s="165"/>
      <c r="C155" s="165"/>
      <c r="D155" s="165"/>
      <c r="E155" s="165"/>
      <c r="F155" s="165"/>
      <c r="G155" s="165"/>
      <c r="H155" s="165"/>
      <c r="I155" s="53"/>
    </row>
    <row r="156" spans="1:9" x14ac:dyDescent="0.25">
      <c r="A156" s="52"/>
      <c r="B156" s="165"/>
      <c r="C156" s="165"/>
      <c r="D156" s="165"/>
      <c r="E156" s="165"/>
      <c r="F156" s="165"/>
      <c r="G156" s="165"/>
      <c r="H156" s="165"/>
      <c r="I156" s="53"/>
    </row>
    <row r="157" spans="1:9" x14ac:dyDescent="0.25">
      <c r="A157" s="52"/>
      <c r="B157" s="165"/>
      <c r="C157" s="165"/>
      <c r="D157" s="165"/>
      <c r="E157" s="165"/>
      <c r="F157" s="165"/>
      <c r="G157" s="165"/>
      <c r="H157" s="165"/>
      <c r="I157" s="53"/>
    </row>
    <row r="158" spans="1:9" x14ac:dyDescent="0.25">
      <c r="A158" s="52"/>
      <c r="B158" s="58"/>
      <c r="C158" s="58"/>
      <c r="D158" s="58"/>
      <c r="E158" s="58"/>
      <c r="F158" s="58"/>
      <c r="G158" s="58"/>
      <c r="H158" s="58"/>
      <c r="I158" s="53"/>
    </row>
    <row r="159" spans="1:9" x14ac:dyDescent="0.25">
      <c r="A159" s="52"/>
      <c r="B159" s="156"/>
      <c r="C159" s="157"/>
      <c r="D159" s="157"/>
      <c r="E159" s="157"/>
      <c r="F159" s="157"/>
      <c r="G159" s="157"/>
      <c r="H159" s="158"/>
      <c r="I159" s="53"/>
    </row>
    <row r="160" spans="1:9" x14ac:dyDescent="0.25">
      <c r="A160" s="52"/>
      <c r="B160" s="159"/>
      <c r="C160" s="160"/>
      <c r="D160" s="160"/>
      <c r="E160" s="160"/>
      <c r="F160" s="160"/>
      <c r="G160" s="160"/>
      <c r="H160" s="161"/>
      <c r="I160" s="53"/>
    </row>
    <row r="161" spans="1:11" x14ac:dyDescent="0.25">
      <c r="A161" s="52"/>
      <c r="B161" s="159"/>
      <c r="C161" s="160"/>
      <c r="D161" s="160"/>
      <c r="E161" s="160"/>
      <c r="F161" s="160"/>
      <c r="G161" s="160"/>
      <c r="H161" s="161"/>
      <c r="I161" s="53"/>
    </row>
    <row r="162" spans="1:11" x14ac:dyDescent="0.25">
      <c r="A162" s="52"/>
      <c r="B162" s="159"/>
      <c r="C162" s="160"/>
      <c r="D162" s="160"/>
      <c r="E162" s="160"/>
      <c r="F162" s="160"/>
      <c r="G162" s="160"/>
      <c r="H162" s="161"/>
      <c r="I162" s="53"/>
    </row>
    <row r="163" spans="1:11" x14ac:dyDescent="0.25">
      <c r="A163" s="52"/>
      <c r="B163" s="159"/>
      <c r="C163" s="160"/>
      <c r="D163" s="160"/>
      <c r="E163" s="160"/>
      <c r="F163" s="160"/>
      <c r="G163" s="160"/>
      <c r="H163" s="161"/>
      <c r="I163" s="53"/>
    </row>
    <row r="164" spans="1:11" x14ac:dyDescent="0.25">
      <c r="A164" s="52"/>
      <c r="B164" s="159"/>
      <c r="C164" s="160"/>
      <c r="D164" s="160"/>
      <c r="E164" s="160"/>
      <c r="F164" s="160"/>
      <c r="G164" s="160"/>
      <c r="H164" s="161"/>
      <c r="I164" s="53"/>
    </row>
    <row r="165" spans="1:11" x14ac:dyDescent="0.25">
      <c r="A165" s="52"/>
      <c r="B165" s="159"/>
      <c r="C165" s="160"/>
      <c r="D165" s="160"/>
      <c r="E165" s="160"/>
      <c r="F165" s="160"/>
      <c r="G165" s="160"/>
      <c r="H165" s="161"/>
      <c r="I165" s="53"/>
    </row>
    <row r="166" spans="1:11" x14ac:dyDescent="0.25">
      <c r="A166" s="107"/>
      <c r="B166" s="162"/>
      <c r="C166" s="163"/>
      <c r="D166" s="163"/>
      <c r="E166" s="163"/>
      <c r="F166" s="163"/>
      <c r="G166" s="163"/>
      <c r="H166" s="164"/>
      <c r="I166" s="53"/>
      <c r="J166" s="50"/>
      <c r="K166" s="50"/>
    </row>
    <row r="167" spans="1:11" ht="15" customHeight="1" x14ac:dyDescent="0.25">
      <c r="A167" s="107"/>
      <c r="B167" s="54"/>
      <c r="C167" s="54"/>
      <c r="D167" s="54"/>
      <c r="E167" s="54"/>
      <c r="F167" s="54"/>
      <c r="G167" s="54"/>
      <c r="H167" s="54"/>
      <c r="I167" s="53"/>
      <c r="J167" s="50"/>
      <c r="K167" s="50"/>
    </row>
    <row r="168" spans="1:11" x14ac:dyDescent="0.25">
      <c r="A168" s="107"/>
      <c r="B168" s="168" t="s">
        <v>167</v>
      </c>
      <c r="C168" s="168"/>
      <c r="D168" s="168"/>
      <c r="E168" s="168"/>
      <c r="F168" s="168"/>
      <c r="G168" s="168"/>
      <c r="H168" s="47"/>
      <c r="I168" s="47"/>
      <c r="J168" s="50"/>
      <c r="K168" s="50"/>
    </row>
    <row r="169" spans="1:11" x14ac:dyDescent="0.25">
      <c r="A169" s="49"/>
      <c r="J169" s="50"/>
      <c r="K169" s="50"/>
    </row>
    <row r="170" spans="1:11" ht="33.75" customHeight="1" x14ac:dyDescent="0.25">
      <c r="A170" s="49"/>
      <c r="J170" s="50"/>
      <c r="K170" s="50"/>
    </row>
    <row r="171" spans="1:11" ht="15" customHeight="1" x14ac:dyDescent="0.25">
      <c r="A171" s="49"/>
      <c r="J171" s="50"/>
      <c r="K171" s="50"/>
    </row>
    <row r="172" spans="1:11" x14ac:dyDescent="0.25">
      <c r="A172" s="49"/>
      <c r="J172" s="50"/>
      <c r="K172" s="50"/>
    </row>
    <row r="173" spans="1:11" x14ac:dyDescent="0.25">
      <c r="A173" s="49"/>
      <c r="J173" s="50"/>
      <c r="K173" s="50"/>
    </row>
    <row r="174" spans="1:11" x14ac:dyDescent="0.25">
      <c r="A174" s="49"/>
      <c r="J174" s="50"/>
      <c r="K174" s="50"/>
    </row>
    <row r="175" spans="1:11" x14ac:dyDescent="0.25">
      <c r="A175" s="49"/>
      <c r="J175" s="50"/>
      <c r="K175" s="50"/>
    </row>
    <row r="176" spans="1:11" x14ac:dyDescent="0.25">
      <c r="A176" s="49"/>
      <c r="J176" s="50"/>
      <c r="K176" s="50"/>
    </row>
    <row r="177" spans="1:11" x14ac:dyDescent="0.25">
      <c r="A177" s="49"/>
      <c r="J177" s="50"/>
      <c r="K177" s="50"/>
    </row>
    <row r="178" spans="1:11" x14ac:dyDescent="0.25">
      <c r="A178" s="49"/>
      <c r="J178" s="50"/>
      <c r="K178" s="50"/>
    </row>
    <row r="179" spans="1:11" x14ac:dyDescent="0.25">
      <c r="A179" s="49"/>
      <c r="J179" s="50"/>
      <c r="K179" s="50"/>
    </row>
    <row r="180" spans="1:11" x14ac:dyDescent="0.25">
      <c r="A180" s="49"/>
      <c r="J180" s="50"/>
      <c r="K180" s="50"/>
    </row>
    <row r="181" spans="1:11" x14ac:dyDescent="0.25">
      <c r="A181" s="49"/>
      <c r="J181" s="50"/>
      <c r="K181" s="50"/>
    </row>
    <row r="182" spans="1:11" x14ac:dyDescent="0.25">
      <c r="A182" s="49"/>
      <c r="J182" s="50"/>
      <c r="K182" s="50"/>
    </row>
    <row r="183" spans="1:11" x14ac:dyDescent="0.25">
      <c r="A183" s="49"/>
      <c r="J183" s="50"/>
      <c r="K183" s="50"/>
    </row>
    <row r="184" spans="1:11" x14ac:dyDescent="0.25">
      <c r="A184" s="49"/>
      <c r="J184" s="50"/>
      <c r="K184" s="50"/>
    </row>
    <row r="185" spans="1:11" x14ac:dyDescent="0.25">
      <c r="A185" s="49"/>
      <c r="J185" s="50"/>
      <c r="K185" s="50"/>
    </row>
    <row r="186" spans="1:11" x14ac:dyDescent="0.25">
      <c r="A186" s="49"/>
      <c r="J186" s="50"/>
      <c r="K186" s="50"/>
    </row>
    <row r="187" spans="1:11" x14ac:dyDescent="0.25">
      <c r="A187" s="49"/>
      <c r="J187" s="50"/>
      <c r="K187" s="50"/>
    </row>
    <row r="188" spans="1:11" x14ac:dyDescent="0.25">
      <c r="A188" s="49"/>
      <c r="J188" s="50"/>
      <c r="K188" s="50"/>
    </row>
    <row r="189" spans="1:11" x14ac:dyDescent="0.25">
      <c r="A189" s="49"/>
      <c r="J189" s="50"/>
      <c r="K189" s="50"/>
    </row>
    <row r="190" spans="1:11" x14ac:dyDescent="0.25">
      <c r="A190" s="49"/>
      <c r="J190" s="50"/>
      <c r="K190" s="50"/>
    </row>
    <row r="191" spans="1:11" x14ac:dyDescent="0.25">
      <c r="A191" s="49"/>
      <c r="J191" s="50"/>
      <c r="K191" s="50"/>
    </row>
    <row r="192" spans="1:11" x14ac:dyDescent="0.25">
      <c r="A192" s="49"/>
      <c r="J192" s="50"/>
      <c r="K192" s="50"/>
    </row>
    <row r="193" spans="1:11" x14ac:dyDescent="0.25">
      <c r="A193" s="49"/>
      <c r="J193" s="50"/>
      <c r="K193" s="50"/>
    </row>
    <row r="194" spans="1:11" x14ac:dyDescent="0.25">
      <c r="A194" s="49"/>
      <c r="J194" s="50"/>
      <c r="K194" s="50"/>
    </row>
    <row r="195" spans="1:11" x14ac:dyDescent="0.25">
      <c r="A195" s="49"/>
      <c r="J195" s="50"/>
      <c r="K195" s="50"/>
    </row>
    <row r="196" spans="1:11" x14ac:dyDescent="0.25">
      <c r="A196" s="49"/>
      <c r="J196" s="50"/>
      <c r="K196" s="50"/>
    </row>
    <row r="197" spans="1:11" x14ac:dyDescent="0.25">
      <c r="A197" s="49"/>
      <c r="J197" s="50"/>
      <c r="K197" s="50"/>
    </row>
    <row r="198" spans="1:11" x14ac:dyDescent="0.25">
      <c r="A198" s="49"/>
      <c r="J198" s="50"/>
      <c r="K198" s="50"/>
    </row>
    <row r="199" spans="1:11" x14ac:dyDescent="0.25">
      <c r="A199" s="49"/>
      <c r="J199" s="50"/>
      <c r="K199" s="50"/>
    </row>
    <row r="200" spans="1:11" x14ac:dyDescent="0.25">
      <c r="A200" s="49"/>
      <c r="J200" s="50"/>
      <c r="K200" s="50"/>
    </row>
    <row r="201" spans="1:11" x14ac:dyDescent="0.25">
      <c r="A201" s="49"/>
      <c r="J201" s="50"/>
      <c r="K201" s="50"/>
    </row>
    <row r="202" spans="1:11" x14ac:dyDescent="0.25">
      <c r="A202" s="49"/>
      <c r="J202" s="50"/>
      <c r="K202" s="50"/>
    </row>
    <row r="203" spans="1:11" x14ac:dyDescent="0.25">
      <c r="A203" s="49"/>
      <c r="J203" s="50"/>
      <c r="K203" s="50"/>
    </row>
    <row r="204" spans="1:11" x14ac:dyDescent="0.25">
      <c r="A204" s="49"/>
      <c r="J204" s="50"/>
      <c r="K204" s="50"/>
    </row>
    <row r="205" spans="1:11" x14ac:dyDescent="0.25">
      <c r="A205" s="49"/>
      <c r="J205" s="50"/>
      <c r="K205" s="50"/>
    </row>
    <row r="206" spans="1:11" x14ac:dyDescent="0.25">
      <c r="A206" s="49"/>
      <c r="J206" s="50"/>
      <c r="K206" s="50"/>
    </row>
    <row r="207" spans="1:11" x14ac:dyDescent="0.25">
      <c r="A207" s="49"/>
      <c r="J207" s="50"/>
      <c r="K207" s="50"/>
    </row>
  </sheetData>
  <sheetProtection algorithmName="SHA-512" hashValue="jO62hTYYNIFGUju24Pa+9atzY7IvK2SqHNFOijpP3NF8n0SnM92geMpL6nhRdOYGz4iiL3/wLFmPznKxuwdoqw==" saltValue="Pd6HQ7nhCPWepMGjppzrgw==" spinCount="100000" sheet="1" objects="1" scenarios="1"/>
  <mergeCells count="20">
    <mergeCell ref="B168:G168"/>
    <mergeCell ref="B112:H117"/>
    <mergeCell ref="B105:H106"/>
    <mergeCell ref="B57:H59"/>
    <mergeCell ref="B1:H2"/>
    <mergeCell ref="B3:H14"/>
    <mergeCell ref="B20:H32"/>
    <mergeCell ref="B119:H130"/>
    <mergeCell ref="F142:G142"/>
    <mergeCell ref="B159:H166"/>
    <mergeCell ref="B137:F137"/>
    <mergeCell ref="B144:H157"/>
    <mergeCell ref="B101:H101"/>
    <mergeCell ref="P98:Q98"/>
    <mergeCell ref="B34:H47"/>
    <mergeCell ref="B50:G52"/>
    <mergeCell ref="B63:H97"/>
    <mergeCell ref="B53:H53"/>
    <mergeCell ref="B54:G55"/>
    <mergeCell ref="B98:H99"/>
  </mergeCells>
  <conditionalFormatting sqref="B49:B50">
    <cfRule type="containsText" dxfId="9" priority="24" operator="containsText" text="Für dieses Vorhaben muss eine Treibhausgasbilanz erstellt werden">
      <formula>NOT(ISERROR(SEARCH("Für dieses Vorhaben muss eine Treibhausgasbilanz erstellt werden",B49)))</formula>
    </cfRule>
  </conditionalFormatting>
  <conditionalFormatting sqref="B105">
    <cfRule type="containsText" dxfId="8" priority="18" operator="containsText" text="Eine Berechnung von Scope 3 ist nicht notwendig. Bitte fahren Sie mit Blatt 3 fort.">
      <formula>NOT(ISERROR(SEARCH("Eine Berechnung von Scope 3 ist nicht notwendig. Bitte fahren Sie mit Blatt 3 fort.",B105)))</formula>
    </cfRule>
    <cfRule type="containsText" dxfId="7" priority="20" operator="containsText" text="Bitte füllen Sie Scope 1 + 2 aus">
      <formula>NOT(ISERROR(SEARCH("Bitte füllen Sie Scope 1 + 2 aus",B105)))</formula>
    </cfRule>
  </conditionalFormatting>
  <conditionalFormatting sqref="B57">
    <cfRule type="containsText" dxfId="6" priority="1" operator="containsText" text="Eine Bearbeitung von 2.3 - 2.5 ist nicht notwendig. Fahren Sie mit Blatt 3 fort.">
      <formula>NOT(ISERROR(SEARCH("Eine Bearbeitung von 2.3 - 2.5 ist nicht notwendig. Fahren Sie mit Blatt 3 fort.",B57)))</formula>
    </cfRule>
    <cfRule type="cellIs" dxfId="5" priority="10" operator="equal">
      <formula>"Eine Bearbeitung von 3.4 - 3.8 ist nicht notwendig. Fahren Sie mit 4.1 fort."</formula>
    </cfRule>
    <cfRule type="cellIs" dxfId="4" priority="11" operator="equal">
      <formula>"Eine Bearbeitung von 3.5 - 3.9 ist nicht notwendig. Fahren Sie mit 4.1 fort."</formula>
    </cfRule>
  </conditionalFormatting>
  <conditionalFormatting sqref="B105">
    <cfRule type="containsText" dxfId="3" priority="2" operator="containsText" text="Bitte fahren Sie mit Phase 2 Detaillierte Analyse fort.">
      <formula>NOT(ISERROR(SEARCH("Bitte fahren Sie mit Phase 2 Detaillierte Analyse fort.",B105)))</formula>
    </cfRule>
  </conditionalFormatting>
  <dataValidations count="2">
    <dataValidation allowBlank="1" showInputMessage="1" showErrorMessage="1" promptTitle="Scope 3" prompt="Unter Scope 3 fallen indirekte Treibhausgasemissionen, die als Folge der Projektaktivität betrachtet werden können (vor- und nachgelagerte Aktivitäten). Z. Bsp: Emissionen von eingekauften Gütern, Emissionen aus der Nutzung der produzierten Produkte." sqref="G136"/>
    <dataValidation type="list" allowBlank="1" showInputMessage="1" showErrorMessage="1" sqref="F134 H134">
      <formula1>$L$99:$L$128</formula1>
    </dataValidation>
  </dataValidations>
  <hyperlinks>
    <hyperlink ref="B137:F137" r:id="rId1" tooltip="Link zu Analysetool für Scope 3" display="Link zum Scope 3-Analysetool &quot;scope3analyzer&quot;"/>
    <hyperlink ref="B98:H99" r:id="rId2" tooltip="Link zum CO2-Rechner des InfozentrumUmweltWirtschaft" display="https://www.umweltpakt.bayern.de/energie_klima/fachwissen/217/berechnen-sie-ihre-treibhausgasemissionen-mit-co2-rechner."/>
    <hyperlink ref="B168:G168" location="'3 Klimaresilienz'!A1" display="Weiter zu Blatt 3 Klimaresilienz"/>
  </hyperlinks>
  <pageMargins left="0.70866141732283472" right="0.70866141732283472" top="0.74803149606299213" bottom="0.74803149606299213" header="0.31496062992125984" footer="0.31496062992125984"/>
  <pageSetup paperSize="9" scale="84" fitToHeight="2" orientation="portrait" r:id="rId3"/>
  <rowBreaks count="2" manualBreakCount="2">
    <brk id="59" max="8" man="1"/>
    <brk id="106" max="8" man="1"/>
  </rowBreaks>
  <drawing r:id="rId4"/>
  <legacyDrawing r:id="rId5"/>
  <mc:AlternateContent xmlns:mc="http://schemas.openxmlformats.org/markup-compatibility/2006">
    <mc:Choice Requires="x14">
      <controls>
        <mc:AlternateContent xmlns:mc="http://schemas.openxmlformats.org/markup-compatibility/2006">
          <mc:Choice Requires="x14">
            <control shapeId="12293" r:id="rId6" name="Check Box 5">
              <controlPr defaultSize="0" autoFill="0" autoLine="0" autoPict="0">
                <anchor moveWithCells="1">
                  <from>
                    <xdr:col>7</xdr:col>
                    <xdr:colOff>409575</xdr:colOff>
                    <xdr:row>51</xdr:row>
                    <xdr:rowOff>9525</xdr:rowOff>
                  </from>
                  <to>
                    <xdr:col>7</xdr:col>
                    <xdr:colOff>714375</xdr:colOff>
                    <xdr:row>52</xdr:row>
                    <xdr:rowOff>47625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7</xdr:col>
                    <xdr:colOff>409575</xdr:colOff>
                    <xdr:row>53</xdr:row>
                    <xdr:rowOff>114300</xdr:rowOff>
                  </from>
                  <to>
                    <xdr:col>7</xdr:col>
                    <xdr:colOff>714375</xdr:colOff>
                    <xdr:row>54</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7" tint="0.39997558519241921"/>
  </sheetPr>
  <dimension ref="A1:L47"/>
  <sheetViews>
    <sheetView view="pageBreakPreview" zoomScaleNormal="100" zoomScaleSheetLayoutView="100" zoomScalePageLayoutView="40" workbookViewId="0">
      <selection activeCell="B24" sqref="B24:K32"/>
    </sheetView>
  </sheetViews>
  <sheetFormatPr baseColWidth="10" defaultColWidth="11.42578125" defaultRowHeight="15" x14ac:dyDescent="0.25"/>
  <cols>
    <col min="1" max="1" width="11.42578125" style="29"/>
    <col min="2" max="2" width="11.42578125" style="29" customWidth="1"/>
    <col min="3" max="16384" width="11.42578125" style="29"/>
  </cols>
  <sheetData>
    <row r="1" spans="1:12" ht="20.25" customHeight="1" x14ac:dyDescent="0.25">
      <c r="A1" s="27"/>
      <c r="B1" s="177" t="s">
        <v>165</v>
      </c>
      <c r="C1" s="177"/>
      <c r="D1" s="177"/>
      <c r="E1" s="177"/>
      <c r="F1" s="177"/>
      <c r="G1" s="177"/>
      <c r="H1" s="177"/>
      <c r="I1" s="177"/>
      <c r="J1" s="177"/>
      <c r="K1" s="177"/>
      <c r="L1" s="28"/>
    </row>
    <row r="2" spans="1:12" ht="20.25" customHeight="1" x14ac:dyDescent="0.25">
      <c r="A2" s="27"/>
      <c r="B2" s="177"/>
      <c r="C2" s="177"/>
      <c r="D2" s="177"/>
      <c r="E2" s="177"/>
      <c r="F2" s="177"/>
      <c r="G2" s="177"/>
      <c r="H2" s="177"/>
      <c r="I2" s="177"/>
      <c r="J2" s="177"/>
      <c r="K2" s="177"/>
      <c r="L2" s="28"/>
    </row>
    <row r="3" spans="1:12" ht="16.5" customHeight="1" x14ac:dyDescent="0.25">
      <c r="A3" s="27"/>
      <c r="B3" s="179" t="s">
        <v>184</v>
      </c>
      <c r="C3" s="180"/>
      <c r="D3" s="180"/>
      <c r="E3" s="180"/>
      <c r="F3" s="180"/>
      <c r="G3" s="180"/>
      <c r="H3" s="180"/>
      <c r="I3" s="180"/>
      <c r="J3" s="180"/>
      <c r="K3" s="180"/>
      <c r="L3" s="28"/>
    </row>
    <row r="4" spans="1:12" ht="15.75" customHeight="1" x14ac:dyDescent="0.25">
      <c r="A4" s="27"/>
      <c r="B4" s="179"/>
      <c r="C4" s="180"/>
      <c r="D4" s="180"/>
      <c r="E4" s="180"/>
      <c r="F4" s="180"/>
      <c r="G4" s="180"/>
      <c r="H4" s="180"/>
      <c r="I4" s="180"/>
      <c r="J4" s="180"/>
      <c r="K4" s="180"/>
      <c r="L4" s="28"/>
    </row>
    <row r="5" spans="1:12" ht="15.75" customHeight="1" x14ac:dyDescent="0.25">
      <c r="A5" s="27"/>
      <c r="B5" s="179"/>
      <c r="C5" s="180"/>
      <c r="D5" s="180"/>
      <c r="E5" s="180"/>
      <c r="F5" s="180"/>
      <c r="G5" s="180"/>
      <c r="H5" s="180"/>
      <c r="I5" s="180"/>
      <c r="J5" s="180"/>
      <c r="K5" s="180"/>
      <c r="L5" s="28"/>
    </row>
    <row r="6" spans="1:12" ht="13.5" customHeight="1" x14ac:dyDescent="0.25">
      <c r="A6" s="27"/>
      <c r="B6" s="179"/>
      <c r="C6" s="180"/>
      <c r="D6" s="180"/>
      <c r="E6" s="180"/>
      <c r="F6" s="180"/>
      <c r="G6" s="180"/>
      <c r="H6" s="180"/>
      <c r="I6" s="180"/>
      <c r="J6" s="180"/>
      <c r="K6" s="180"/>
      <c r="L6" s="28"/>
    </row>
    <row r="7" spans="1:12" ht="15.75" customHeight="1" x14ac:dyDescent="0.25">
      <c r="A7" s="27"/>
      <c r="B7" s="179"/>
      <c r="C7" s="180"/>
      <c r="D7" s="180"/>
      <c r="E7" s="180"/>
      <c r="F7" s="180"/>
      <c r="G7" s="180"/>
      <c r="H7" s="180"/>
      <c r="I7" s="180"/>
      <c r="J7" s="180"/>
      <c r="K7" s="180"/>
      <c r="L7" s="28"/>
    </row>
    <row r="8" spans="1:12" ht="15.75" customHeight="1" x14ac:dyDescent="0.25">
      <c r="A8" s="27"/>
      <c r="B8" s="179"/>
      <c r="C8" s="180"/>
      <c r="D8" s="180"/>
      <c r="E8" s="180"/>
      <c r="F8" s="180"/>
      <c r="G8" s="180"/>
      <c r="H8" s="180"/>
      <c r="I8" s="180"/>
      <c r="J8" s="180"/>
      <c r="K8" s="180"/>
      <c r="L8" s="28"/>
    </row>
    <row r="9" spans="1:12" ht="15.75" customHeight="1" x14ac:dyDescent="0.25">
      <c r="A9" s="27"/>
      <c r="B9" s="179"/>
      <c r="C9" s="180"/>
      <c r="D9" s="180"/>
      <c r="E9" s="180"/>
      <c r="F9" s="180"/>
      <c r="G9" s="180"/>
      <c r="H9" s="180"/>
      <c r="I9" s="180"/>
      <c r="J9" s="180"/>
      <c r="K9" s="180"/>
      <c r="L9" s="28"/>
    </row>
    <row r="10" spans="1:12" ht="15.75" customHeight="1" x14ac:dyDescent="0.25">
      <c r="A10" s="27"/>
      <c r="B10" s="179"/>
      <c r="C10" s="180"/>
      <c r="D10" s="180"/>
      <c r="E10" s="180"/>
      <c r="F10" s="180"/>
      <c r="G10" s="180"/>
      <c r="H10" s="180"/>
      <c r="I10" s="180"/>
      <c r="J10" s="180"/>
      <c r="K10" s="180"/>
      <c r="L10" s="28"/>
    </row>
    <row r="11" spans="1:12" ht="15.75" customHeight="1" x14ac:dyDescent="0.25">
      <c r="A11" s="27"/>
      <c r="B11" s="179"/>
      <c r="C11" s="180"/>
      <c r="D11" s="180"/>
      <c r="E11" s="180"/>
      <c r="F11" s="180"/>
      <c r="G11" s="180"/>
      <c r="H11" s="180"/>
      <c r="I11" s="180"/>
      <c r="J11" s="180"/>
      <c r="K11" s="180"/>
      <c r="L11" s="28"/>
    </row>
    <row r="12" spans="1:12" ht="15.75" customHeight="1" x14ac:dyDescent="0.25">
      <c r="A12" s="27"/>
      <c r="B12" s="179"/>
      <c r="C12" s="180"/>
      <c r="D12" s="180"/>
      <c r="E12" s="180"/>
      <c r="F12" s="180"/>
      <c r="G12" s="180"/>
      <c r="H12" s="180"/>
      <c r="I12" s="180"/>
      <c r="J12" s="180"/>
      <c r="K12" s="180"/>
      <c r="L12" s="28"/>
    </row>
    <row r="13" spans="1:12" ht="15.75" customHeight="1" x14ac:dyDescent="0.25">
      <c r="A13" s="27"/>
      <c r="B13" s="179"/>
      <c r="C13" s="180"/>
      <c r="D13" s="180"/>
      <c r="E13" s="180"/>
      <c r="F13" s="180"/>
      <c r="G13" s="180"/>
      <c r="H13" s="180"/>
      <c r="I13" s="180"/>
      <c r="J13" s="180"/>
      <c r="K13" s="180"/>
      <c r="L13" s="28"/>
    </row>
    <row r="14" spans="1:12" ht="15.75" customHeight="1" x14ac:dyDescent="0.25">
      <c r="A14" s="27"/>
      <c r="B14" s="179"/>
      <c r="C14" s="180"/>
      <c r="D14" s="180"/>
      <c r="E14" s="180"/>
      <c r="F14" s="180"/>
      <c r="G14" s="180"/>
      <c r="H14" s="180"/>
      <c r="I14" s="180"/>
      <c r="J14" s="180"/>
      <c r="K14" s="180"/>
      <c r="L14" s="28"/>
    </row>
    <row r="15" spans="1:12" ht="15.75" customHeight="1" x14ac:dyDescent="0.25">
      <c r="A15" s="27"/>
      <c r="B15" s="179"/>
      <c r="C15" s="180"/>
      <c r="D15" s="180"/>
      <c r="E15" s="180"/>
      <c r="F15" s="180"/>
      <c r="G15" s="180"/>
      <c r="H15" s="180"/>
      <c r="I15" s="180"/>
      <c r="J15" s="180"/>
      <c r="K15" s="180"/>
      <c r="L15" s="28"/>
    </row>
    <row r="16" spans="1:12" ht="15.75" customHeight="1" x14ac:dyDescent="0.25">
      <c r="A16" s="27"/>
      <c r="B16" s="179"/>
      <c r="C16" s="180"/>
      <c r="D16" s="180"/>
      <c r="E16" s="180"/>
      <c r="F16" s="180"/>
      <c r="G16" s="180"/>
      <c r="H16" s="180"/>
      <c r="I16" s="180"/>
      <c r="J16" s="180"/>
      <c r="K16" s="180"/>
      <c r="L16" s="28"/>
    </row>
    <row r="17" spans="1:12" ht="15.75" customHeight="1" x14ac:dyDescent="0.25">
      <c r="A17" s="27"/>
      <c r="B17" s="179"/>
      <c r="C17" s="180"/>
      <c r="D17" s="180"/>
      <c r="E17" s="180"/>
      <c r="F17" s="180"/>
      <c r="G17" s="180"/>
      <c r="H17" s="180"/>
      <c r="I17" s="180"/>
      <c r="J17" s="180"/>
      <c r="K17" s="180"/>
      <c r="L17" s="28"/>
    </row>
    <row r="18" spans="1:12" ht="15.75" customHeight="1" x14ac:dyDescent="0.25">
      <c r="A18" s="27"/>
      <c r="B18" s="179"/>
      <c r="C18" s="180"/>
      <c r="D18" s="180"/>
      <c r="E18" s="180"/>
      <c r="F18" s="180"/>
      <c r="G18" s="180"/>
      <c r="H18" s="180"/>
      <c r="I18" s="180"/>
      <c r="J18" s="180"/>
      <c r="K18" s="180"/>
      <c r="L18" s="28"/>
    </row>
    <row r="19" spans="1:12" ht="15.75" customHeight="1" x14ac:dyDescent="0.25">
      <c r="A19" s="27"/>
      <c r="B19" s="179"/>
      <c r="C19" s="180"/>
      <c r="D19" s="180"/>
      <c r="E19" s="180"/>
      <c r="F19" s="180"/>
      <c r="G19" s="180"/>
      <c r="H19" s="180"/>
      <c r="I19" s="180"/>
      <c r="J19" s="180"/>
      <c r="K19" s="180"/>
      <c r="L19" s="28"/>
    </row>
    <row r="20" spans="1:12" ht="15.75" customHeight="1" x14ac:dyDescent="0.25">
      <c r="A20" s="27"/>
      <c r="B20" s="179"/>
      <c r="C20" s="180"/>
      <c r="D20" s="180"/>
      <c r="E20" s="180"/>
      <c r="F20" s="180"/>
      <c r="G20" s="180"/>
      <c r="H20" s="180"/>
      <c r="I20" s="180"/>
      <c r="J20" s="180"/>
      <c r="K20" s="180"/>
      <c r="L20" s="28"/>
    </row>
    <row r="21" spans="1:12" ht="15.75" customHeight="1" x14ac:dyDescent="0.25">
      <c r="A21" s="27"/>
      <c r="B21" s="179"/>
      <c r="C21" s="180"/>
      <c r="D21" s="180"/>
      <c r="E21" s="180"/>
      <c r="F21" s="180"/>
      <c r="G21" s="180"/>
      <c r="H21" s="180"/>
      <c r="I21" s="180"/>
      <c r="J21" s="180"/>
      <c r="K21" s="180"/>
      <c r="L21" s="28"/>
    </row>
    <row r="22" spans="1:12" ht="15.75" customHeight="1" x14ac:dyDescent="0.25">
      <c r="A22" s="27"/>
      <c r="B22" s="179"/>
      <c r="C22" s="180"/>
      <c r="D22" s="180"/>
      <c r="E22" s="180"/>
      <c r="F22" s="180"/>
      <c r="G22" s="180"/>
      <c r="H22" s="180"/>
      <c r="I22" s="180"/>
      <c r="J22" s="180"/>
      <c r="K22" s="180"/>
      <c r="L22" s="28"/>
    </row>
    <row r="23" spans="1:12" x14ac:dyDescent="0.25">
      <c r="A23" s="27"/>
      <c r="B23" s="179"/>
      <c r="C23" s="180"/>
      <c r="D23" s="180"/>
      <c r="E23" s="180"/>
      <c r="F23" s="180"/>
      <c r="G23" s="180"/>
      <c r="H23" s="180"/>
      <c r="I23" s="180"/>
      <c r="J23" s="180"/>
      <c r="K23" s="180"/>
      <c r="L23" s="28"/>
    </row>
    <row r="24" spans="1:12" ht="15" customHeight="1" x14ac:dyDescent="0.25">
      <c r="A24" s="27"/>
      <c r="B24" s="185" t="s">
        <v>190</v>
      </c>
      <c r="C24" s="186"/>
      <c r="D24" s="186"/>
      <c r="E24" s="186"/>
      <c r="F24" s="186"/>
      <c r="G24" s="186"/>
      <c r="H24" s="186"/>
      <c r="I24" s="186"/>
      <c r="J24" s="186"/>
      <c r="K24" s="187"/>
      <c r="L24" s="28"/>
    </row>
    <row r="25" spans="1:12" x14ac:dyDescent="0.25">
      <c r="A25" s="27"/>
      <c r="B25" s="188"/>
      <c r="C25" s="189"/>
      <c r="D25" s="189"/>
      <c r="E25" s="189"/>
      <c r="F25" s="189"/>
      <c r="G25" s="189"/>
      <c r="H25" s="189"/>
      <c r="I25" s="189"/>
      <c r="J25" s="189"/>
      <c r="K25" s="190"/>
      <c r="L25" s="28"/>
    </row>
    <row r="26" spans="1:12" x14ac:dyDescent="0.25">
      <c r="A26" s="27"/>
      <c r="B26" s="188"/>
      <c r="C26" s="189"/>
      <c r="D26" s="189"/>
      <c r="E26" s="189"/>
      <c r="F26" s="189"/>
      <c r="G26" s="189"/>
      <c r="H26" s="189"/>
      <c r="I26" s="189"/>
      <c r="J26" s="189"/>
      <c r="K26" s="190"/>
      <c r="L26" s="28"/>
    </row>
    <row r="27" spans="1:12" x14ac:dyDescent="0.25">
      <c r="A27" s="27"/>
      <c r="B27" s="188"/>
      <c r="C27" s="189"/>
      <c r="D27" s="189"/>
      <c r="E27" s="189"/>
      <c r="F27" s="189"/>
      <c r="G27" s="189"/>
      <c r="H27" s="189"/>
      <c r="I27" s="189"/>
      <c r="J27" s="189"/>
      <c r="K27" s="190"/>
      <c r="L27" s="28"/>
    </row>
    <row r="28" spans="1:12" x14ac:dyDescent="0.25">
      <c r="A28" s="27"/>
      <c r="B28" s="188"/>
      <c r="C28" s="189"/>
      <c r="D28" s="189"/>
      <c r="E28" s="189"/>
      <c r="F28" s="189"/>
      <c r="G28" s="189"/>
      <c r="H28" s="189"/>
      <c r="I28" s="189"/>
      <c r="J28" s="189"/>
      <c r="K28" s="190"/>
      <c r="L28" s="28"/>
    </row>
    <row r="29" spans="1:12" x14ac:dyDescent="0.25">
      <c r="A29" s="27"/>
      <c r="B29" s="188"/>
      <c r="C29" s="189"/>
      <c r="D29" s="189"/>
      <c r="E29" s="189"/>
      <c r="F29" s="189"/>
      <c r="G29" s="189"/>
      <c r="H29" s="189"/>
      <c r="I29" s="189"/>
      <c r="J29" s="189"/>
      <c r="K29" s="190"/>
      <c r="L29" s="28"/>
    </row>
    <row r="30" spans="1:12" x14ac:dyDescent="0.25">
      <c r="A30" s="27"/>
      <c r="B30" s="188"/>
      <c r="C30" s="189"/>
      <c r="D30" s="189"/>
      <c r="E30" s="189"/>
      <c r="F30" s="189"/>
      <c r="G30" s="189"/>
      <c r="H30" s="189"/>
      <c r="I30" s="189"/>
      <c r="J30" s="189"/>
      <c r="K30" s="190"/>
      <c r="L30" s="28"/>
    </row>
    <row r="31" spans="1:12" x14ac:dyDescent="0.25">
      <c r="A31" s="27"/>
      <c r="B31" s="188"/>
      <c r="C31" s="189"/>
      <c r="D31" s="189"/>
      <c r="E31" s="189"/>
      <c r="F31" s="189"/>
      <c r="G31" s="189"/>
      <c r="H31" s="189"/>
      <c r="I31" s="189"/>
      <c r="J31" s="189"/>
      <c r="K31" s="190"/>
      <c r="L31" s="28"/>
    </row>
    <row r="32" spans="1:12" x14ac:dyDescent="0.25">
      <c r="A32" s="27"/>
      <c r="B32" s="191"/>
      <c r="C32" s="192"/>
      <c r="D32" s="192"/>
      <c r="E32" s="192"/>
      <c r="F32" s="192"/>
      <c r="G32" s="192"/>
      <c r="H32" s="192"/>
      <c r="I32" s="192"/>
      <c r="J32" s="192"/>
      <c r="K32" s="193"/>
      <c r="L32" s="28"/>
    </row>
    <row r="33" spans="1:12" ht="15" customHeight="1" x14ac:dyDescent="0.25">
      <c r="A33" s="27"/>
      <c r="B33" s="181" t="s">
        <v>169</v>
      </c>
      <c r="C33" s="182"/>
      <c r="D33" s="182"/>
      <c r="E33" s="182"/>
      <c r="F33" s="182"/>
      <c r="G33" s="182"/>
      <c r="H33" s="182"/>
      <c r="I33" s="182"/>
      <c r="J33" s="182"/>
      <c r="K33" s="182"/>
      <c r="L33" s="28"/>
    </row>
    <row r="34" spans="1:12" x14ac:dyDescent="0.25">
      <c r="A34" s="27"/>
      <c r="B34" s="183"/>
      <c r="C34" s="184"/>
      <c r="D34" s="184"/>
      <c r="E34" s="184"/>
      <c r="F34" s="184"/>
      <c r="G34" s="184"/>
      <c r="H34" s="184"/>
      <c r="I34" s="184"/>
      <c r="J34" s="184"/>
      <c r="K34" s="184"/>
      <c r="L34" s="28"/>
    </row>
    <row r="35" spans="1:12" x14ac:dyDescent="0.25">
      <c r="A35" s="27"/>
      <c r="B35" s="183"/>
      <c r="C35" s="184"/>
      <c r="D35" s="184"/>
      <c r="E35" s="184"/>
      <c r="F35" s="184"/>
      <c r="G35" s="184"/>
      <c r="H35" s="184"/>
      <c r="I35" s="184"/>
      <c r="J35" s="184"/>
      <c r="K35" s="184"/>
      <c r="L35" s="28"/>
    </row>
    <row r="36" spans="1:12" x14ac:dyDescent="0.25">
      <c r="A36" s="27"/>
      <c r="B36" s="183"/>
      <c r="C36" s="184"/>
      <c r="D36" s="184"/>
      <c r="E36" s="184"/>
      <c r="F36" s="184"/>
      <c r="G36" s="184"/>
      <c r="H36" s="184"/>
      <c r="I36" s="184"/>
      <c r="J36" s="184"/>
      <c r="K36" s="184"/>
      <c r="L36" s="28"/>
    </row>
    <row r="37" spans="1:12" x14ac:dyDescent="0.25">
      <c r="A37" s="27"/>
      <c r="B37" s="183"/>
      <c r="C37" s="184"/>
      <c r="D37" s="184"/>
      <c r="E37" s="184"/>
      <c r="F37" s="184"/>
      <c r="G37" s="184"/>
      <c r="H37" s="184"/>
      <c r="I37" s="184"/>
      <c r="J37" s="184"/>
      <c r="K37" s="184"/>
      <c r="L37" s="28"/>
    </row>
    <row r="38" spans="1:12" x14ac:dyDescent="0.25">
      <c r="A38" s="27"/>
      <c r="B38" s="183"/>
      <c r="C38" s="184"/>
      <c r="D38" s="184"/>
      <c r="E38" s="184"/>
      <c r="F38" s="184"/>
      <c r="G38" s="184"/>
      <c r="H38" s="184"/>
      <c r="I38" s="184"/>
      <c r="J38" s="184"/>
      <c r="K38" s="184"/>
      <c r="L38" s="28"/>
    </row>
    <row r="39" spans="1:12" x14ac:dyDescent="0.25">
      <c r="A39" s="27"/>
      <c r="B39" s="183"/>
      <c r="C39" s="184"/>
      <c r="D39" s="184"/>
      <c r="E39" s="184"/>
      <c r="F39" s="184"/>
      <c r="G39" s="184"/>
      <c r="H39" s="184"/>
      <c r="I39" s="184"/>
      <c r="J39" s="184"/>
      <c r="K39" s="184"/>
      <c r="L39" s="28"/>
    </row>
    <row r="40" spans="1:12" ht="8.25" customHeight="1" x14ac:dyDescent="0.25">
      <c r="A40" s="27"/>
      <c r="B40" s="183"/>
      <c r="C40" s="184"/>
      <c r="D40" s="184"/>
      <c r="E40" s="184"/>
      <c r="F40" s="184"/>
      <c r="G40" s="184"/>
      <c r="H40" s="184"/>
      <c r="I40" s="184"/>
      <c r="J40" s="184"/>
      <c r="K40" s="184"/>
      <c r="L40" s="28"/>
    </row>
    <row r="41" spans="1:12" ht="15" customHeight="1" x14ac:dyDescent="0.25">
      <c r="A41" s="27"/>
      <c r="B41" s="183"/>
      <c r="C41" s="184"/>
      <c r="D41" s="184"/>
      <c r="E41" s="184"/>
      <c r="F41" s="184"/>
      <c r="G41" s="184"/>
      <c r="H41" s="184"/>
      <c r="I41" s="184"/>
      <c r="J41" s="184"/>
      <c r="K41" s="184"/>
      <c r="L41" s="28"/>
    </row>
    <row r="42" spans="1:12" x14ac:dyDescent="0.25">
      <c r="A42" s="27"/>
      <c r="B42" s="108"/>
      <c r="C42" s="108"/>
      <c r="D42" s="108"/>
      <c r="E42" s="108"/>
      <c r="F42" s="108"/>
      <c r="G42" s="108"/>
      <c r="H42" s="108"/>
      <c r="I42" s="108"/>
      <c r="J42" s="108"/>
      <c r="K42" s="108"/>
      <c r="L42" s="28"/>
    </row>
    <row r="43" spans="1:12" x14ac:dyDescent="0.25">
      <c r="A43" s="27"/>
      <c r="B43" s="178" t="s">
        <v>173</v>
      </c>
      <c r="C43" s="178"/>
      <c r="D43" s="178"/>
      <c r="E43" s="178"/>
      <c r="F43" s="178"/>
      <c r="G43" s="178"/>
      <c r="H43" s="178"/>
      <c r="I43" s="178"/>
      <c r="J43" s="178"/>
      <c r="K43" s="178"/>
      <c r="L43" s="28"/>
    </row>
    <row r="44" spans="1:12" ht="15.75" x14ac:dyDescent="0.25">
      <c r="A44" s="27"/>
      <c r="B44" s="176"/>
      <c r="C44" s="176"/>
      <c r="D44" s="176"/>
      <c r="E44" s="176"/>
      <c r="F44" s="176"/>
      <c r="G44" s="176"/>
      <c r="H44" s="176"/>
      <c r="I44" s="176"/>
      <c r="J44" s="176"/>
      <c r="K44" s="176"/>
      <c r="L44" s="28"/>
    </row>
    <row r="45" spans="1:12" ht="15.75" x14ac:dyDescent="0.25">
      <c r="A45" s="27"/>
      <c r="B45" s="176"/>
      <c r="C45" s="176"/>
      <c r="D45" s="176"/>
      <c r="E45" s="176"/>
      <c r="F45" s="176"/>
      <c r="G45" s="176"/>
      <c r="H45" s="176"/>
      <c r="I45" s="176"/>
      <c r="J45" s="176"/>
      <c r="K45" s="176"/>
      <c r="L45" s="28"/>
    </row>
    <row r="46" spans="1:12" ht="15.75" x14ac:dyDescent="0.25">
      <c r="A46" s="27"/>
      <c r="B46" s="35"/>
      <c r="C46" s="35"/>
      <c r="D46" s="35"/>
      <c r="E46" s="35"/>
      <c r="F46" s="35"/>
      <c r="G46" s="35"/>
      <c r="H46" s="35"/>
      <c r="I46" s="35"/>
      <c r="J46" s="35"/>
      <c r="K46" s="35"/>
      <c r="L46" s="28"/>
    </row>
    <row r="47" spans="1:12" x14ac:dyDescent="0.25">
      <c r="A47" s="28"/>
      <c r="B47" s="28"/>
      <c r="C47" s="28"/>
      <c r="D47" s="28"/>
      <c r="E47" s="28"/>
      <c r="F47" s="28"/>
      <c r="G47" s="28"/>
      <c r="H47" s="28"/>
      <c r="I47" s="28"/>
      <c r="J47" s="28"/>
      <c r="K47" s="28"/>
      <c r="L47" s="28"/>
    </row>
  </sheetData>
  <sheetProtection algorithmName="SHA-512" hashValue="AaTxXGk1DxZ6W0izUdo2UTIcQhRbFDj9ONGT34B8Cza0JGY09nxf12wTrxWVHMSu5fnH//uN1kN9E2PuJFABjg==" saltValue="FoIF9m4vT6HEmcI7TX5kOg==" spinCount="100000" sheet="1" objects="1" scenarios="1" selectLockedCells="1"/>
  <mergeCells count="7">
    <mergeCell ref="B44:K44"/>
    <mergeCell ref="B45:K45"/>
    <mergeCell ref="B1:K2"/>
    <mergeCell ref="B43:K43"/>
    <mergeCell ref="B3:K23"/>
    <mergeCell ref="B33:K41"/>
    <mergeCell ref="B24:K32"/>
  </mergeCells>
  <hyperlinks>
    <hyperlink ref="B43:K43" location="'3.1 Überflutung'!A1" display="weiter zum Blatt 3.1 &quot;Klimagefahr Überflutung&quot;"/>
  </hyperlinks>
  <pageMargins left="0.7" right="0.7" top="0.78740157499999996" bottom="0.78740157499999996" header="0.3" footer="0.3"/>
  <pageSetup paperSize="9" scale="5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7" tint="0.59999389629810485"/>
  </sheetPr>
  <dimension ref="A1:M81"/>
  <sheetViews>
    <sheetView view="pageBreakPreview" topLeftCell="A55" zoomScaleNormal="100" zoomScaleSheetLayoutView="100" zoomScalePageLayoutView="110" workbookViewId="0">
      <selection activeCell="B79" sqref="B79"/>
    </sheetView>
  </sheetViews>
  <sheetFormatPr baseColWidth="10" defaultRowHeight="15" x14ac:dyDescent="0.25"/>
  <cols>
    <col min="1" max="1" width="11.42578125" style="2"/>
    <col min="2" max="3" width="11.42578125" customWidth="1"/>
  </cols>
  <sheetData>
    <row r="1" spans="1:12" ht="15" customHeight="1" x14ac:dyDescent="0.25">
      <c r="A1" s="81"/>
      <c r="B1" s="198" t="s">
        <v>124</v>
      </c>
      <c r="C1" s="198"/>
      <c r="D1" s="198"/>
      <c r="E1" s="198"/>
      <c r="F1" s="198"/>
      <c r="G1" s="198"/>
      <c r="H1" s="198"/>
      <c r="I1" s="198"/>
      <c r="J1" s="198"/>
      <c r="K1" s="198"/>
      <c r="L1" s="6"/>
    </row>
    <row r="2" spans="1:12" ht="15" customHeight="1" x14ac:dyDescent="0.25">
      <c r="A2" s="81"/>
      <c r="B2" s="198"/>
      <c r="C2" s="198"/>
      <c r="D2" s="198"/>
      <c r="E2" s="198"/>
      <c r="F2" s="198"/>
      <c r="G2" s="198"/>
      <c r="H2" s="198"/>
      <c r="I2" s="198"/>
      <c r="J2" s="198"/>
      <c r="K2" s="198"/>
      <c r="L2" s="6"/>
    </row>
    <row r="3" spans="1:12" s="2" customFormat="1" ht="15" customHeight="1" x14ac:dyDescent="0.25">
      <c r="A3" s="81"/>
      <c r="B3" s="4"/>
      <c r="C3" s="4"/>
      <c r="D3" s="4"/>
      <c r="E3" s="4"/>
      <c r="F3" s="4"/>
      <c r="G3" s="4"/>
      <c r="H3" s="4"/>
      <c r="I3" s="4"/>
      <c r="J3" s="4"/>
      <c r="K3" s="17"/>
      <c r="L3" s="6"/>
    </row>
    <row r="4" spans="1:12" ht="15" customHeight="1" x14ac:dyDescent="0.25">
      <c r="A4" s="81"/>
      <c r="B4" s="196" t="s">
        <v>90</v>
      </c>
      <c r="C4" s="196"/>
      <c r="D4" s="196"/>
      <c r="E4" s="196"/>
      <c r="F4" s="196"/>
      <c r="G4" s="196"/>
      <c r="H4" s="196"/>
      <c r="I4" s="196"/>
      <c r="J4" s="196"/>
      <c r="K4" s="196"/>
      <c r="L4" s="5"/>
    </row>
    <row r="5" spans="1:12" x14ac:dyDescent="0.25">
      <c r="A5" s="81"/>
      <c r="B5" s="196"/>
      <c r="C5" s="196"/>
      <c r="D5" s="196"/>
      <c r="E5" s="196"/>
      <c r="F5" s="196"/>
      <c r="G5" s="196"/>
      <c r="H5" s="196"/>
      <c r="I5" s="196"/>
      <c r="J5" s="196"/>
      <c r="K5" s="196"/>
      <c r="L5" s="5"/>
    </row>
    <row r="6" spans="1:12" x14ac:dyDescent="0.25">
      <c r="A6" s="81"/>
      <c r="B6" s="196"/>
      <c r="C6" s="196"/>
      <c r="D6" s="196"/>
      <c r="E6" s="196"/>
      <c r="F6" s="196"/>
      <c r="G6" s="196"/>
      <c r="H6" s="196"/>
      <c r="I6" s="196"/>
      <c r="J6" s="196"/>
      <c r="K6" s="196"/>
      <c r="L6" s="5"/>
    </row>
    <row r="7" spans="1:12" x14ac:dyDescent="0.25">
      <c r="A7" s="81"/>
      <c r="B7" s="196"/>
      <c r="C7" s="196"/>
      <c r="D7" s="196"/>
      <c r="E7" s="196"/>
      <c r="F7" s="196"/>
      <c r="G7" s="196"/>
      <c r="H7" s="196"/>
      <c r="I7" s="196"/>
      <c r="J7" s="196"/>
      <c r="K7" s="196"/>
      <c r="L7" s="5"/>
    </row>
    <row r="8" spans="1:12" x14ac:dyDescent="0.25">
      <c r="A8" s="81"/>
      <c r="B8" s="196"/>
      <c r="C8" s="196"/>
      <c r="D8" s="196"/>
      <c r="E8" s="196"/>
      <c r="F8" s="196"/>
      <c r="G8" s="196"/>
      <c r="H8" s="196"/>
      <c r="I8" s="196"/>
      <c r="J8" s="196"/>
      <c r="K8" s="196"/>
      <c r="L8" s="5"/>
    </row>
    <row r="9" spans="1:12" x14ac:dyDescent="0.25">
      <c r="A9" s="81"/>
      <c r="B9" s="196"/>
      <c r="C9" s="196"/>
      <c r="D9" s="196"/>
      <c r="E9" s="196"/>
      <c r="F9" s="196"/>
      <c r="G9" s="196"/>
      <c r="H9" s="196"/>
      <c r="I9" s="196"/>
      <c r="J9" s="196"/>
      <c r="K9" s="196"/>
      <c r="L9" s="5"/>
    </row>
    <row r="10" spans="1:12" x14ac:dyDescent="0.25">
      <c r="A10" s="81"/>
      <c r="B10" s="196"/>
      <c r="C10" s="196"/>
      <c r="D10" s="196"/>
      <c r="E10" s="196"/>
      <c r="F10" s="196"/>
      <c r="G10" s="196"/>
      <c r="H10" s="196"/>
      <c r="I10" s="196"/>
      <c r="J10" s="196"/>
      <c r="K10" s="196"/>
      <c r="L10" s="5"/>
    </row>
    <row r="11" spans="1:12" x14ac:dyDescent="0.25">
      <c r="A11" s="81"/>
      <c r="B11" s="196"/>
      <c r="C11" s="196"/>
      <c r="D11" s="196"/>
      <c r="E11" s="196"/>
      <c r="F11" s="196"/>
      <c r="G11" s="196"/>
      <c r="H11" s="196"/>
      <c r="I11" s="196"/>
      <c r="J11" s="196"/>
      <c r="K11" s="196"/>
      <c r="L11" s="5"/>
    </row>
    <row r="12" spans="1:12" x14ac:dyDescent="0.25">
      <c r="A12" s="81"/>
      <c r="B12" s="196"/>
      <c r="C12" s="196"/>
      <c r="D12" s="196"/>
      <c r="E12" s="196"/>
      <c r="F12" s="196"/>
      <c r="G12" s="196"/>
      <c r="H12" s="196"/>
      <c r="I12" s="196"/>
      <c r="J12" s="196"/>
      <c r="K12" s="196"/>
      <c r="L12" s="5"/>
    </row>
    <row r="13" spans="1:12" ht="18.75" customHeight="1" x14ac:dyDescent="0.25">
      <c r="A13" s="81"/>
      <c r="B13" s="196"/>
      <c r="C13" s="196"/>
      <c r="D13" s="196"/>
      <c r="E13" s="196"/>
      <c r="F13" s="196"/>
      <c r="G13" s="196"/>
      <c r="H13" s="196"/>
      <c r="I13" s="196"/>
      <c r="J13" s="196"/>
      <c r="K13" s="196"/>
      <c r="L13" s="5"/>
    </row>
    <row r="14" spans="1:12" s="39" customFormat="1" ht="18.75" customHeight="1" x14ac:dyDescent="0.25">
      <c r="A14" s="81"/>
      <c r="B14" s="196"/>
      <c r="C14" s="196"/>
      <c r="D14" s="196"/>
      <c r="E14" s="196"/>
      <c r="F14" s="196"/>
      <c r="G14" s="196"/>
      <c r="H14" s="196"/>
      <c r="I14" s="196"/>
      <c r="J14" s="196"/>
      <c r="K14" s="196"/>
      <c r="L14" s="40"/>
    </row>
    <row r="15" spans="1:12" s="2" customFormat="1" ht="31.5" customHeight="1" x14ac:dyDescent="0.25">
      <c r="A15" s="81"/>
      <c r="B15" s="196" t="s">
        <v>118</v>
      </c>
      <c r="C15" s="196"/>
      <c r="D15" s="196"/>
      <c r="E15" s="196"/>
      <c r="F15" s="196"/>
      <c r="G15" s="196"/>
      <c r="H15" s="196"/>
      <c r="I15" s="196"/>
      <c r="J15" s="196"/>
      <c r="K15" s="196"/>
      <c r="L15" s="5"/>
    </row>
    <row r="16" spans="1:12" ht="15.75" x14ac:dyDescent="0.25">
      <c r="A16" s="81"/>
      <c r="B16" s="46" t="s">
        <v>80</v>
      </c>
      <c r="C16" s="7"/>
      <c r="D16" s="7"/>
      <c r="E16" s="11"/>
      <c r="F16" s="11"/>
      <c r="G16" s="11"/>
      <c r="H16" s="11"/>
      <c r="I16" s="11"/>
      <c r="J16" s="11"/>
      <c r="K16" s="11"/>
      <c r="L16" s="5"/>
    </row>
    <row r="17" spans="1:13" ht="14.25" customHeight="1" x14ac:dyDescent="0.25">
      <c r="A17" s="81"/>
      <c r="B17" s="4"/>
      <c r="C17" s="4"/>
      <c r="D17" s="4"/>
      <c r="E17" s="4"/>
      <c r="F17" s="4"/>
      <c r="G17" s="4"/>
      <c r="H17" s="4"/>
      <c r="I17" s="4"/>
      <c r="J17" s="4"/>
      <c r="K17" s="17"/>
      <c r="L17" s="5"/>
    </row>
    <row r="18" spans="1:13" x14ac:dyDescent="0.25">
      <c r="A18" s="100" t="s">
        <v>131</v>
      </c>
      <c r="B18" s="195" t="s">
        <v>129</v>
      </c>
      <c r="C18" s="196"/>
      <c r="D18" s="196"/>
      <c r="E18" s="196"/>
      <c r="F18" s="196"/>
      <c r="G18" s="196"/>
      <c r="H18" s="196"/>
      <c r="I18" s="196"/>
      <c r="J18" s="196"/>
      <c r="K18" s="196"/>
      <c r="L18" s="5"/>
    </row>
    <row r="19" spans="1:13" x14ac:dyDescent="0.25">
      <c r="A19" s="81"/>
      <c r="B19" s="196"/>
      <c r="C19" s="196"/>
      <c r="D19" s="196"/>
      <c r="E19" s="196"/>
      <c r="F19" s="196"/>
      <c r="G19" s="196"/>
      <c r="H19" s="196"/>
      <c r="I19" s="196"/>
      <c r="J19" s="196"/>
      <c r="K19" s="196"/>
      <c r="L19" s="5"/>
    </row>
    <row r="20" spans="1:13" s="2" customFormat="1" ht="14.25" customHeight="1" x14ac:dyDescent="0.25">
      <c r="A20" s="81"/>
      <c r="B20" s="4"/>
      <c r="C20" s="4"/>
      <c r="D20" s="4"/>
      <c r="E20" s="4"/>
      <c r="F20" s="4"/>
      <c r="G20" s="4"/>
      <c r="H20" s="4"/>
      <c r="I20" s="4"/>
      <c r="J20" s="4"/>
      <c r="K20" s="17"/>
      <c r="L20" s="5"/>
    </row>
    <row r="21" spans="1:13" ht="15.75" x14ac:dyDescent="0.25">
      <c r="A21" s="120"/>
      <c r="B21" s="30"/>
      <c r="C21" s="199" t="s">
        <v>188</v>
      </c>
      <c r="D21" s="199"/>
      <c r="E21" s="199"/>
      <c r="F21" s="199"/>
      <c r="G21" s="199"/>
      <c r="H21" s="199"/>
      <c r="I21" s="199"/>
      <c r="J21" s="199"/>
      <c r="K21" s="199"/>
      <c r="L21" s="5"/>
      <c r="M21" s="112"/>
    </row>
    <row r="22" spans="1:13" ht="15.75" x14ac:dyDescent="0.25">
      <c r="A22" s="121">
        <v>0</v>
      </c>
      <c r="B22" s="30"/>
      <c r="C22" s="199" t="s">
        <v>189</v>
      </c>
      <c r="D22" s="199"/>
      <c r="E22" s="199"/>
      <c r="F22" s="199"/>
      <c r="G22" s="199"/>
      <c r="H22" s="199"/>
      <c r="I22" s="199"/>
      <c r="J22" s="199"/>
      <c r="K22" s="199"/>
      <c r="L22" s="5"/>
      <c r="M22" s="112"/>
    </row>
    <row r="23" spans="1:13" s="18" customFormat="1" ht="15.75" customHeight="1" x14ac:dyDescent="0.25">
      <c r="A23" s="81"/>
      <c r="B23" s="201" t="str">
        <f>IF(A22=2,"Prüfung abgeschlossen. Weiter mit Nr. 3.2.","")</f>
        <v/>
      </c>
      <c r="C23" s="201"/>
      <c r="D23" s="201"/>
      <c r="E23" s="201"/>
      <c r="F23" s="201"/>
      <c r="G23" s="201"/>
      <c r="H23" s="201"/>
      <c r="I23" s="201"/>
      <c r="J23" s="201"/>
      <c r="K23" s="201"/>
      <c r="L23" s="21"/>
    </row>
    <row r="24" spans="1:13" x14ac:dyDescent="0.25">
      <c r="A24" s="101"/>
      <c r="B24" s="196" t="s">
        <v>81</v>
      </c>
      <c r="C24" s="196"/>
      <c r="D24" s="196"/>
      <c r="E24" s="196"/>
      <c r="F24" s="196"/>
      <c r="G24" s="196"/>
      <c r="H24" s="196"/>
      <c r="I24" s="196"/>
      <c r="J24" s="196"/>
      <c r="K24" s="196"/>
      <c r="L24" s="5"/>
    </row>
    <row r="25" spans="1:13" x14ac:dyDescent="0.25">
      <c r="A25" s="101"/>
      <c r="B25" s="196"/>
      <c r="C25" s="196"/>
      <c r="D25" s="196"/>
      <c r="E25" s="196"/>
      <c r="F25" s="196"/>
      <c r="G25" s="196"/>
      <c r="H25" s="196"/>
      <c r="I25" s="196"/>
      <c r="J25" s="196"/>
      <c r="K25" s="196"/>
      <c r="L25" s="5"/>
    </row>
    <row r="26" spans="1:13" x14ac:dyDescent="0.25">
      <c r="A26" s="101"/>
      <c r="B26" s="196"/>
      <c r="C26" s="196"/>
      <c r="D26" s="196"/>
      <c r="E26" s="196"/>
      <c r="F26" s="196"/>
      <c r="G26" s="196"/>
      <c r="H26" s="196"/>
      <c r="I26" s="196"/>
      <c r="J26" s="196"/>
      <c r="K26" s="196"/>
      <c r="L26" s="5"/>
    </row>
    <row r="27" spans="1:13" ht="31.5" customHeight="1" x14ac:dyDescent="0.25">
      <c r="A27" s="101"/>
      <c r="B27" s="196"/>
      <c r="C27" s="196"/>
      <c r="D27" s="196"/>
      <c r="E27" s="196"/>
      <c r="F27" s="196"/>
      <c r="G27" s="196"/>
      <c r="H27" s="196"/>
      <c r="I27" s="196"/>
      <c r="J27" s="196"/>
      <c r="K27" s="196"/>
      <c r="L27" s="5"/>
    </row>
    <row r="28" spans="1:13" ht="20.25" customHeight="1" x14ac:dyDescent="0.25">
      <c r="A28" s="101"/>
      <c r="B28" s="194" t="s">
        <v>82</v>
      </c>
      <c r="C28" s="194"/>
      <c r="D28" s="194"/>
      <c r="E28" s="194"/>
      <c r="F28" s="194"/>
      <c r="G28" s="194"/>
      <c r="H28" s="194"/>
      <c r="I28" s="194"/>
      <c r="J28" s="194"/>
      <c r="K28" s="194"/>
      <c r="L28" s="5"/>
    </row>
    <row r="29" spans="1:13" x14ac:dyDescent="0.25">
      <c r="A29" s="101"/>
      <c r="B29" s="195" t="s">
        <v>130</v>
      </c>
      <c r="C29" s="196"/>
      <c r="D29" s="196"/>
      <c r="E29" s="196"/>
      <c r="F29" s="196"/>
      <c r="G29" s="196"/>
      <c r="H29" s="196"/>
      <c r="I29" s="196"/>
      <c r="J29" s="196"/>
      <c r="K29" s="196"/>
      <c r="L29" s="5"/>
    </row>
    <row r="30" spans="1:13" s="3" customFormat="1" x14ac:dyDescent="0.25">
      <c r="A30" s="100" t="s">
        <v>132</v>
      </c>
      <c r="B30" s="195"/>
      <c r="C30" s="196"/>
      <c r="D30" s="196"/>
      <c r="E30" s="196"/>
      <c r="F30" s="196"/>
      <c r="G30" s="196"/>
      <c r="H30" s="196"/>
      <c r="I30" s="196"/>
      <c r="J30" s="196"/>
      <c r="K30" s="196"/>
      <c r="L30" s="5"/>
    </row>
    <row r="31" spans="1:13" ht="26.25" customHeight="1" x14ac:dyDescent="0.25">
      <c r="A31" s="101"/>
      <c r="B31" s="196"/>
      <c r="C31" s="196"/>
      <c r="D31" s="196"/>
      <c r="E31" s="196"/>
      <c r="F31" s="196"/>
      <c r="G31" s="196"/>
      <c r="H31" s="196"/>
      <c r="I31" s="196"/>
      <c r="J31" s="196"/>
      <c r="K31" s="196"/>
      <c r="L31" s="6"/>
    </row>
    <row r="32" spans="1:13" s="18" customFormat="1" ht="17.25" customHeight="1" x14ac:dyDescent="0.25">
      <c r="A32" s="101"/>
      <c r="B32" s="19"/>
      <c r="C32" s="19"/>
      <c r="D32" s="19"/>
      <c r="E32" s="19"/>
      <c r="F32" s="19"/>
      <c r="G32" s="19"/>
      <c r="H32" s="19"/>
      <c r="I32" s="19"/>
      <c r="J32" s="19"/>
      <c r="K32" s="19"/>
      <c r="L32" s="20"/>
    </row>
    <row r="33" spans="1:13" ht="15.75" customHeight="1" x14ac:dyDescent="0.25">
      <c r="A33" s="122">
        <v>0</v>
      </c>
      <c r="C33" s="203" t="s">
        <v>157</v>
      </c>
      <c r="D33" s="203"/>
      <c r="E33" s="203"/>
      <c r="F33" s="203"/>
      <c r="G33" s="203"/>
      <c r="H33" s="203"/>
      <c r="I33" s="203"/>
      <c r="J33" s="203"/>
      <c r="K33" s="203"/>
      <c r="L33" s="6"/>
    </row>
    <row r="34" spans="1:13" s="3" customFormat="1" ht="15.75" x14ac:dyDescent="0.25">
      <c r="A34" s="102"/>
      <c r="B34" s="202" t="str">
        <f>IF(A33=1,"Das Vorhaben ist nicht förderfähig.","")</f>
        <v/>
      </c>
      <c r="C34" s="202"/>
      <c r="D34" s="202"/>
      <c r="E34" s="202"/>
      <c r="F34" s="202"/>
      <c r="G34" s="202"/>
      <c r="H34" s="202"/>
      <c r="I34" s="202"/>
      <c r="J34" s="202"/>
      <c r="K34" s="202"/>
      <c r="L34" s="6"/>
    </row>
    <row r="35" spans="1:13" ht="15.75" customHeight="1" x14ac:dyDescent="0.25">
      <c r="A35" s="45"/>
      <c r="B35" s="31" t="b">
        <v>0</v>
      </c>
      <c r="C35" s="197" t="s">
        <v>146</v>
      </c>
      <c r="D35" s="197"/>
      <c r="E35" s="197"/>
      <c r="F35" s="197"/>
      <c r="G35" s="197"/>
      <c r="H35" s="197"/>
      <c r="I35" s="197"/>
      <c r="J35" s="197" t="b">
        <v>0</v>
      </c>
      <c r="K35" s="197"/>
      <c r="L35" s="6"/>
    </row>
    <row r="36" spans="1:13" s="3" customFormat="1" ht="15.75" x14ac:dyDescent="0.25">
      <c r="A36" s="102"/>
      <c r="B36" s="200" t="str">
        <f>IF(A33=2,"Bitte unter Nr. 3.1.3 benennen.","")</f>
        <v/>
      </c>
      <c r="C36" s="200"/>
      <c r="D36" s="200"/>
      <c r="E36" s="200"/>
      <c r="F36" s="200"/>
      <c r="G36" s="200"/>
      <c r="H36" s="200"/>
      <c r="I36" s="200"/>
      <c r="J36" s="200"/>
      <c r="K36" s="200"/>
      <c r="L36" s="6"/>
    </row>
    <row r="37" spans="1:13" ht="20.25" customHeight="1" x14ac:dyDescent="0.25">
      <c r="A37" s="102"/>
      <c r="B37" s="31" t="b">
        <v>0</v>
      </c>
      <c r="C37" s="197" t="s">
        <v>147</v>
      </c>
      <c r="D37" s="197"/>
      <c r="E37" s="197"/>
      <c r="F37" s="197"/>
      <c r="G37" s="197"/>
      <c r="H37" s="197"/>
      <c r="I37" s="197"/>
      <c r="J37" s="197"/>
      <c r="K37" s="197"/>
      <c r="L37" s="6"/>
      <c r="M37" s="109"/>
    </row>
    <row r="38" spans="1:13" ht="15.75" x14ac:dyDescent="0.25">
      <c r="A38" s="102"/>
      <c r="B38" s="216" t="str">
        <f>IF(A33=3,"Nach Erläuterung weiter mit Nr. 3.2","")</f>
        <v/>
      </c>
      <c r="C38" s="216"/>
      <c r="D38" s="216"/>
      <c r="E38" s="216"/>
      <c r="F38" s="216"/>
      <c r="G38" s="216"/>
      <c r="H38" s="216"/>
      <c r="I38" s="216"/>
      <c r="J38" s="216"/>
      <c r="K38" s="216"/>
      <c r="L38" s="6"/>
    </row>
    <row r="39" spans="1:13" s="39" customFormat="1" x14ac:dyDescent="0.25">
      <c r="A39" s="102"/>
      <c r="B39" s="117"/>
      <c r="C39" s="117"/>
      <c r="D39" s="117"/>
      <c r="E39" s="117"/>
      <c r="F39" s="117"/>
      <c r="G39" s="117"/>
      <c r="H39" s="117"/>
      <c r="I39" s="117"/>
      <c r="J39" s="117"/>
      <c r="K39" s="117"/>
      <c r="L39" s="118"/>
    </row>
    <row r="40" spans="1:13" s="39" customFormat="1" x14ac:dyDescent="0.25">
      <c r="A40" s="102"/>
      <c r="B40" s="204" t="s">
        <v>83</v>
      </c>
      <c r="C40" s="204"/>
      <c r="D40" s="204"/>
      <c r="E40" s="204"/>
      <c r="F40" s="204"/>
      <c r="G40" s="204"/>
      <c r="H40" s="204"/>
      <c r="I40" s="204"/>
      <c r="J40" s="204"/>
      <c r="K40" s="204"/>
      <c r="L40" s="118"/>
    </row>
    <row r="41" spans="1:13" s="39" customFormat="1" x14ac:dyDescent="0.25">
      <c r="A41" s="102"/>
      <c r="B41" s="204"/>
      <c r="C41" s="204"/>
      <c r="D41" s="204"/>
      <c r="E41" s="204"/>
      <c r="F41" s="204"/>
      <c r="G41" s="204"/>
      <c r="H41" s="204"/>
      <c r="I41" s="204"/>
      <c r="J41" s="204"/>
      <c r="K41" s="204"/>
      <c r="L41" s="118"/>
    </row>
    <row r="42" spans="1:13" s="39" customFormat="1" x14ac:dyDescent="0.25">
      <c r="A42" s="102"/>
      <c r="B42" s="204"/>
      <c r="C42" s="204"/>
      <c r="D42" s="204"/>
      <c r="E42" s="204"/>
      <c r="F42" s="204"/>
      <c r="G42" s="204"/>
      <c r="H42" s="204"/>
      <c r="I42" s="204"/>
      <c r="J42" s="204"/>
      <c r="K42" s="204"/>
      <c r="L42" s="118"/>
    </row>
    <row r="43" spans="1:13" ht="15" customHeight="1" x14ac:dyDescent="0.25">
      <c r="A43" s="101"/>
      <c r="B43" s="185" t="s">
        <v>190</v>
      </c>
      <c r="C43" s="186"/>
      <c r="D43" s="186"/>
      <c r="E43" s="186"/>
      <c r="F43" s="186"/>
      <c r="G43" s="186"/>
      <c r="H43" s="186"/>
      <c r="I43" s="186"/>
      <c r="J43" s="186"/>
      <c r="K43" s="187"/>
      <c r="L43" s="6"/>
    </row>
    <row r="44" spans="1:13" x14ac:dyDescent="0.25">
      <c r="A44" s="101"/>
      <c r="B44" s="188"/>
      <c r="C44" s="189"/>
      <c r="D44" s="189"/>
      <c r="E44" s="189"/>
      <c r="F44" s="189"/>
      <c r="G44" s="189"/>
      <c r="H44" s="189"/>
      <c r="I44" s="189"/>
      <c r="J44" s="189"/>
      <c r="K44" s="190"/>
      <c r="L44" s="6"/>
    </row>
    <row r="45" spans="1:13" s="39" customFormat="1" x14ac:dyDescent="0.25">
      <c r="A45" s="101"/>
      <c r="B45" s="188"/>
      <c r="C45" s="189"/>
      <c r="D45" s="189"/>
      <c r="E45" s="189"/>
      <c r="F45" s="189"/>
      <c r="G45" s="189"/>
      <c r="H45" s="189"/>
      <c r="I45" s="189"/>
      <c r="J45" s="189"/>
      <c r="K45" s="190"/>
      <c r="L45" s="118"/>
    </row>
    <row r="46" spans="1:13" s="39" customFormat="1" x14ac:dyDescent="0.25">
      <c r="A46" s="101"/>
      <c r="B46" s="188"/>
      <c r="C46" s="189"/>
      <c r="D46" s="189"/>
      <c r="E46" s="189"/>
      <c r="F46" s="189"/>
      <c r="G46" s="189"/>
      <c r="H46" s="189"/>
      <c r="I46" s="189"/>
      <c r="J46" s="189"/>
      <c r="K46" s="190"/>
      <c r="L46" s="118"/>
    </row>
    <row r="47" spans="1:13" s="39" customFormat="1" x14ac:dyDescent="0.25">
      <c r="A47" s="101"/>
      <c r="B47" s="188"/>
      <c r="C47" s="189"/>
      <c r="D47" s="189"/>
      <c r="E47" s="189"/>
      <c r="F47" s="189"/>
      <c r="G47" s="189"/>
      <c r="H47" s="189"/>
      <c r="I47" s="189"/>
      <c r="J47" s="189"/>
      <c r="K47" s="190"/>
      <c r="L47" s="118"/>
    </row>
    <row r="48" spans="1:13" s="39" customFormat="1" x14ac:dyDescent="0.25">
      <c r="A48" s="101"/>
      <c r="B48" s="188"/>
      <c r="C48" s="189"/>
      <c r="D48" s="189"/>
      <c r="E48" s="189"/>
      <c r="F48" s="189"/>
      <c r="G48" s="189"/>
      <c r="H48" s="189"/>
      <c r="I48" s="189"/>
      <c r="J48" s="189"/>
      <c r="K48" s="190"/>
      <c r="L48" s="118"/>
    </row>
    <row r="49" spans="1:12" x14ac:dyDescent="0.25">
      <c r="A49" s="101"/>
      <c r="B49" s="188"/>
      <c r="C49" s="189"/>
      <c r="D49" s="189"/>
      <c r="E49" s="189"/>
      <c r="F49" s="189"/>
      <c r="G49" s="189"/>
      <c r="H49" s="189"/>
      <c r="I49" s="189"/>
      <c r="J49" s="189"/>
      <c r="K49" s="190"/>
      <c r="L49" s="6"/>
    </row>
    <row r="50" spans="1:12" x14ac:dyDescent="0.25">
      <c r="A50" s="101"/>
      <c r="B50" s="188"/>
      <c r="C50" s="189"/>
      <c r="D50" s="189"/>
      <c r="E50" s="189"/>
      <c r="F50" s="189"/>
      <c r="G50" s="189"/>
      <c r="H50" s="189"/>
      <c r="I50" s="189"/>
      <c r="J50" s="189"/>
      <c r="K50" s="190"/>
      <c r="L50" s="6"/>
    </row>
    <row r="51" spans="1:12" x14ac:dyDescent="0.25">
      <c r="A51" s="101"/>
      <c r="B51" s="188"/>
      <c r="C51" s="189"/>
      <c r="D51" s="189"/>
      <c r="E51" s="189"/>
      <c r="F51" s="189"/>
      <c r="G51" s="189"/>
      <c r="H51" s="189"/>
      <c r="I51" s="189"/>
      <c r="J51" s="189"/>
      <c r="K51" s="190"/>
      <c r="L51" s="6"/>
    </row>
    <row r="52" spans="1:12" x14ac:dyDescent="0.25">
      <c r="A52" s="101"/>
      <c r="B52" s="191"/>
      <c r="C52" s="192"/>
      <c r="D52" s="192"/>
      <c r="E52" s="192"/>
      <c r="F52" s="192"/>
      <c r="G52" s="192"/>
      <c r="H52" s="192"/>
      <c r="I52" s="192"/>
      <c r="J52" s="192"/>
      <c r="K52" s="193"/>
      <c r="L52" s="6"/>
    </row>
    <row r="53" spans="1:12" x14ac:dyDescent="0.25">
      <c r="A53" s="101"/>
      <c r="B53" s="210"/>
      <c r="C53" s="210"/>
      <c r="D53" s="210"/>
      <c r="E53" s="210"/>
      <c r="F53" s="210"/>
      <c r="G53" s="210"/>
      <c r="H53" s="210"/>
      <c r="I53" s="210"/>
      <c r="J53" s="210"/>
      <c r="K53" s="210"/>
      <c r="L53" s="6"/>
    </row>
    <row r="54" spans="1:12" x14ac:dyDescent="0.25">
      <c r="A54" s="103" t="s">
        <v>134</v>
      </c>
      <c r="B54" s="211" t="s">
        <v>133</v>
      </c>
      <c r="C54" s="204"/>
      <c r="D54" s="204"/>
      <c r="E54" s="204"/>
      <c r="F54" s="204"/>
      <c r="G54" s="204"/>
      <c r="H54" s="204"/>
      <c r="I54" s="204"/>
      <c r="J54" s="204"/>
      <c r="K54" s="204"/>
      <c r="L54" s="6"/>
    </row>
    <row r="55" spans="1:12" x14ac:dyDescent="0.25">
      <c r="A55" s="101"/>
      <c r="B55" s="204"/>
      <c r="C55" s="204"/>
      <c r="D55" s="204"/>
      <c r="E55" s="204"/>
      <c r="F55" s="204"/>
      <c r="G55" s="204"/>
      <c r="H55" s="204"/>
      <c r="I55" s="204"/>
      <c r="J55" s="204"/>
      <c r="K55" s="204"/>
      <c r="L55" s="6"/>
    </row>
    <row r="56" spans="1:12" s="3" customFormat="1" x14ac:dyDescent="0.25">
      <c r="A56" s="101"/>
      <c r="B56" s="204"/>
      <c r="C56" s="204"/>
      <c r="D56" s="204"/>
      <c r="E56" s="204"/>
      <c r="F56" s="204"/>
      <c r="G56" s="204"/>
      <c r="H56" s="204"/>
      <c r="I56" s="204"/>
      <c r="J56" s="204"/>
      <c r="K56" s="204"/>
      <c r="L56" s="6"/>
    </row>
    <row r="57" spans="1:12" ht="15.75" x14ac:dyDescent="0.25">
      <c r="A57" s="101"/>
      <c r="B57" s="212" t="s">
        <v>84</v>
      </c>
      <c r="C57" s="212"/>
      <c r="D57" s="212"/>
      <c r="E57" s="212"/>
      <c r="F57" s="212"/>
      <c r="G57" s="212"/>
      <c r="H57" s="212"/>
      <c r="I57" s="212"/>
      <c r="J57" s="212"/>
      <c r="K57" s="212"/>
      <c r="L57" s="6"/>
    </row>
    <row r="58" spans="1:12" s="3" customFormat="1" ht="15.75" x14ac:dyDescent="0.25">
      <c r="A58" s="101"/>
      <c r="B58" s="9"/>
      <c r="C58" s="9"/>
      <c r="D58" s="9"/>
      <c r="E58" s="9"/>
      <c r="F58" s="9"/>
      <c r="G58" s="9"/>
      <c r="H58" s="9"/>
      <c r="I58" s="9"/>
      <c r="J58" s="9"/>
      <c r="K58" s="9"/>
      <c r="L58" s="6"/>
    </row>
    <row r="59" spans="1:12" x14ac:dyDescent="0.25">
      <c r="A59" s="101"/>
      <c r="B59" s="213"/>
      <c r="C59" s="214"/>
      <c r="D59" s="214"/>
      <c r="E59" s="214"/>
      <c r="F59" s="214"/>
      <c r="G59" s="214"/>
      <c r="H59" s="214"/>
      <c r="I59" s="214"/>
      <c r="J59" s="214"/>
      <c r="K59" s="215"/>
      <c r="L59" s="6"/>
    </row>
    <row r="60" spans="1:12" ht="15.75" x14ac:dyDescent="0.25">
      <c r="A60" s="101"/>
      <c r="B60" s="124"/>
      <c r="C60" s="208" t="s">
        <v>85</v>
      </c>
      <c r="D60" s="208"/>
      <c r="E60" s="208"/>
      <c r="F60" s="208"/>
      <c r="G60" s="208"/>
      <c r="H60" s="208"/>
      <c r="I60" s="208"/>
      <c r="J60" s="208"/>
      <c r="K60" s="209"/>
      <c r="L60" s="6"/>
    </row>
    <row r="61" spans="1:12" ht="15.75" x14ac:dyDescent="0.25">
      <c r="A61" s="101"/>
      <c r="B61" s="124"/>
      <c r="C61" s="208" t="s">
        <v>86</v>
      </c>
      <c r="D61" s="208"/>
      <c r="E61" s="208"/>
      <c r="F61" s="208"/>
      <c r="G61" s="208"/>
      <c r="H61" s="208"/>
      <c r="I61" s="208"/>
      <c r="J61" s="208"/>
      <c r="K61" s="209"/>
      <c r="L61" s="6"/>
    </row>
    <row r="62" spans="1:12" ht="15.75" x14ac:dyDescent="0.25">
      <c r="A62" s="123"/>
      <c r="B62" s="124"/>
      <c r="C62" s="208" t="s">
        <v>87</v>
      </c>
      <c r="D62" s="208"/>
      <c r="E62" s="208"/>
      <c r="F62" s="208"/>
      <c r="G62" s="208"/>
      <c r="H62" s="208"/>
      <c r="I62" s="208"/>
      <c r="J62" s="208"/>
      <c r="K62" s="209"/>
      <c r="L62" s="6"/>
    </row>
    <row r="63" spans="1:12" ht="15.75" x14ac:dyDescent="0.25">
      <c r="A63" s="101"/>
      <c r="B63" s="124"/>
      <c r="C63" s="208" t="s">
        <v>88</v>
      </c>
      <c r="D63" s="208"/>
      <c r="E63" s="208"/>
      <c r="F63" s="208"/>
      <c r="G63" s="208"/>
      <c r="H63" s="208"/>
      <c r="I63" s="208"/>
      <c r="J63" s="208"/>
      <c r="K63" s="209"/>
      <c r="L63" s="6"/>
    </row>
    <row r="64" spans="1:12" ht="15.75" x14ac:dyDescent="0.25">
      <c r="A64" s="101"/>
      <c r="B64" s="124"/>
      <c r="C64" s="208" t="s">
        <v>89</v>
      </c>
      <c r="D64" s="208"/>
      <c r="E64" s="208"/>
      <c r="F64" s="208"/>
      <c r="G64" s="208"/>
      <c r="H64" s="208"/>
      <c r="I64" s="208"/>
      <c r="J64" s="208"/>
      <c r="K64" s="209"/>
      <c r="L64" s="6"/>
    </row>
    <row r="65" spans="1:12" ht="15.75" x14ac:dyDescent="0.25">
      <c r="A65" s="101"/>
      <c r="B65" s="124"/>
      <c r="C65" s="125" t="s">
        <v>158</v>
      </c>
      <c r="D65" s="207" t="s">
        <v>159</v>
      </c>
      <c r="E65" s="207"/>
      <c r="F65" s="207"/>
      <c r="G65" s="207"/>
      <c r="H65" s="207"/>
      <c r="I65" s="207"/>
      <c r="J65" s="207"/>
      <c r="K65" s="126"/>
      <c r="L65" s="6"/>
    </row>
    <row r="66" spans="1:12" s="3" customFormat="1" ht="15.75" x14ac:dyDescent="0.25">
      <c r="A66" s="101"/>
      <c r="B66" s="127"/>
      <c r="C66" s="128"/>
      <c r="D66" s="128"/>
      <c r="E66" s="128"/>
      <c r="F66" s="128"/>
      <c r="G66" s="128"/>
      <c r="H66" s="128"/>
      <c r="I66" s="128"/>
      <c r="J66" s="128"/>
      <c r="K66" s="129"/>
      <c r="L66" s="6"/>
    </row>
    <row r="67" spans="1:12" s="3" customFormat="1" ht="15.75" x14ac:dyDescent="0.25">
      <c r="A67" s="101"/>
      <c r="B67" s="8"/>
      <c r="C67" s="114"/>
      <c r="D67" s="9"/>
      <c r="E67" s="9"/>
      <c r="F67" s="9"/>
      <c r="G67" s="9"/>
      <c r="H67" s="9"/>
      <c r="I67" s="9"/>
      <c r="J67" s="9"/>
      <c r="K67" s="9"/>
      <c r="L67" s="6"/>
    </row>
    <row r="68" spans="1:12" x14ac:dyDescent="0.25">
      <c r="A68" s="101"/>
      <c r="B68" s="205" t="s">
        <v>93</v>
      </c>
      <c r="C68" s="205"/>
      <c r="D68" s="205"/>
      <c r="E68" s="205"/>
      <c r="F68" s="205"/>
      <c r="G68" s="205"/>
      <c r="H68" s="205"/>
      <c r="I68" s="205"/>
      <c r="J68" s="205"/>
      <c r="K68" s="205"/>
      <c r="L68" s="6"/>
    </row>
    <row r="69" spans="1:12" x14ac:dyDescent="0.25">
      <c r="A69" s="6"/>
      <c r="B69" s="205"/>
      <c r="C69" s="205"/>
      <c r="D69" s="205"/>
      <c r="E69" s="205"/>
      <c r="F69" s="205"/>
      <c r="G69" s="205"/>
      <c r="H69" s="205"/>
      <c r="I69" s="205"/>
      <c r="J69" s="205"/>
      <c r="K69" s="205"/>
      <c r="L69" s="6"/>
    </row>
    <row r="70" spans="1:12" x14ac:dyDescent="0.25">
      <c r="A70" s="6"/>
      <c r="B70" s="205"/>
      <c r="C70" s="205"/>
      <c r="D70" s="205"/>
      <c r="E70" s="205"/>
      <c r="F70" s="205"/>
      <c r="G70" s="205"/>
      <c r="H70" s="205"/>
      <c r="I70" s="205"/>
      <c r="J70" s="205"/>
      <c r="K70" s="205"/>
      <c r="L70" s="6"/>
    </row>
    <row r="71" spans="1:12" x14ac:dyDescent="0.25">
      <c r="A71" s="6"/>
      <c r="B71" s="205"/>
      <c r="C71" s="205"/>
      <c r="D71" s="205"/>
      <c r="E71" s="205"/>
      <c r="F71" s="205"/>
      <c r="G71" s="205"/>
      <c r="H71" s="205"/>
      <c r="I71" s="205"/>
      <c r="J71" s="205"/>
      <c r="K71" s="205"/>
      <c r="L71" s="6"/>
    </row>
    <row r="72" spans="1:12" x14ac:dyDescent="0.25">
      <c r="A72" s="6"/>
      <c r="B72" s="204" t="s">
        <v>91</v>
      </c>
      <c r="C72" s="204"/>
      <c r="D72" s="204"/>
      <c r="E72" s="204"/>
      <c r="F72" s="204"/>
      <c r="G72" s="204"/>
      <c r="H72" s="204"/>
      <c r="I72" s="204"/>
      <c r="J72" s="204"/>
      <c r="K72" s="204"/>
      <c r="L72" s="6"/>
    </row>
    <row r="73" spans="1:12" x14ac:dyDescent="0.25">
      <c r="A73" s="6"/>
      <c r="B73" s="204"/>
      <c r="C73" s="204"/>
      <c r="D73" s="204"/>
      <c r="E73" s="204"/>
      <c r="F73" s="204"/>
      <c r="G73" s="204"/>
      <c r="H73" s="204"/>
      <c r="I73" s="204"/>
      <c r="J73" s="204"/>
      <c r="K73" s="204"/>
      <c r="L73" s="6"/>
    </row>
    <row r="74" spans="1:12" x14ac:dyDescent="0.25">
      <c r="A74" s="6"/>
      <c r="B74" s="204"/>
      <c r="C74" s="204"/>
      <c r="D74" s="204"/>
      <c r="E74" s="204"/>
      <c r="F74" s="204"/>
      <c r="G74" s="204"/>
      <c r="H74" s="204"/>
      <c r="I74" s="204"/>
      <c r="J74" s="204"/>
      <c r="K74" s="204"/>
      <c r="L74" s="6"/>
    </row>
    <row r="75" spans="1:12" x14ac:dyDescent="0.25">
      <c r="A75" s="6"/>
      <c r="B75" s="206" t="s">
        <v>92</v>
      </c>
      <c r="C75" s="206"/>
      <c r="D75" s="206"/>
      <c r="E75" s="206"/>
      <c r="F75" s="206"/>
      <c r="G75" s="206"/>
      <c r="H75" s="206"/>
      <c r="I75" s="206"/>
      <c r="J75" s="206"/>
      <c r="K75" s="206"/>
      <c r="L75" s="6"/>
    </row>
    <row r="76" spans="1:12" x14ac:dyDescent="0.25">
      <c r="A76" s="6"/>
      <c r="B76" s="206"/>
      <c r="C76" s="206"/>
      <c r="D76" s="206"/>
      <c r="E76" s="206"/>
      <c r="F76" s="206"/>
      <c r="G76" s="206"/>
      <c r="H76" s="206"/>
      <c r="I76" s="206"/>
      <c r="J76" s="206"/>
      <c r="K76" s="206"/>
      <c r="L76" s="6"/>
    </row>
    <row r="77" spans="1:12" x14ac:dyDescent="0.25">
      <c r="A77" s="6"/>
      <c r="B77" s="206"/>
      <c r="C77" s="206"/>
      <c r="D77" s="206"/>
      <c r="E77" s="206"/>
      <c r="F77" s="206"/>
      <c r="G77" s="206"/>
      <c r="H77" s="206"/>
      <c r="I77" s="206"/>
      <c r="J77" s="206"/>
      <c r="K77" s="206"/>
      <c r="L77" s="6"/>
    </row>
    <row r="78" spans="1:12" s="3" customFormat="1" x14ac:dyDescent="0.25">
      <c r="A78" s="6"/>
      <c r="B78" s="10"/>
      <c r="C78" s="10"/>
      <c r="D78" s="10"/>
      <c r="E78" s="10"/>
      <c r="F78" s="10"/>
      <c r="G78" s="10"/>
      <c r="H78" s="10"/>
      <c r="I78" s="10"/>
      <c r="J78" s="10"/>
      <c r="K78" s="10"/>
      <c r="L78" s="6"/>
    </row>
    <row r="79" spans="1:12" x14ac:dyDescent="0.25">
      <c r="A79" s="6"/>
      <c r="B79" s="111" t="s">
        <v>170</v>
      </c>
      <c r="C79" s="6"/>
      <c r="D79" s="6"/>
      <c r="E79" s="6"/>
      <c r="F79" s="6"/>
      <c r="G79" s="6"/>
      <c r="H79" s="6"/>
      <c r="I79" s="6"/>
      <c r="J79" s="6"/>
      <c r="K79" s="6"/>
      <c r="L79" s="6"/>
    </row>
    <row r="80" spans="1:12" x14ac:dyDescent="0.25">
      <c r="A80" s="41"/>
      <c r="B80" s="41"/>
      <c r="C80" s="41"/>
      <c r="D80" s="41"/>
      <c r="E80" s="41"/>
      <c r="F80" s="41"/>
      <c r="G80" s="41"/>
      <c r="H80" s="41"/>
      <c r="I80" s="41"/>
      <c r="J80" s="41"/>
      <c r="K80" s="41"/>
      <c r="L80" s="41"/>
    </row>
    <row r="81" spans="1:12" x14ac:dyDescent="0.25">
      <c r="A81" s="41"/>
      <c r="B81" s="41"/>
      <c r="C81" s="41"/>
      <c r="D81" s="41"/>
      <c r="E81" s="41"/>
      <c r="F81" s="41"/>
      <c r="G81" s="41"/>
      <c r="H81" s="41"/>
      <c r="I81" s="41"/>
      <c r="J81" s="41"/>
      <c r="K81" s="41"/>
      <c r="L81" s="41"/>
    </row>
  </sheetData>
  <sheetProtection algorithmName="SHA-512" hashValue="tUcjw7JMH62o7KoyuRg/DgBMvRlZ0DZoRntXAHIeuW+tzbnRs0GGeopMBu/wTBwZxZf7G+5IsnBX5E1B3Kj7jg==" saltValue="smW2IjgVljrph/PB104DtQ==" spinCount="100000" sheet="1" objects="1" scenarios="1"/>
  <protectedRanges>
    <protectedRange algorithmName="SHA-512" hashValue="cG98UXfSloTP++X9BHzsUzBI/Lu3Kedsl0XJkIY0tDCuFXLdR8oK/HWJq6h4pChVdMTQu4ZVuBf7TPy2kLRFXg==" saltValue="MKznRKvwyaPyT3/7VrOaRg==" spinCount="100000" sqref="B34:K42 A35 C33:K33" name="Bereich1"/>
    <protectedRange algorithmName="SHA-512" hashValue="wCCcfEbi7J0zj+h8osfZMuuOO/3w5mxUkU84jv9rLLrJg7ISlmaG50cmP0Ph3I4GO6XnZJcuRE0O50/FAuI7/Q==" saltValue="kpIIr4DODCyiNsBa0M+9aw==" spinCount="100000" sqref="B43" name="Bereich2"/>
    <protectedRange algorithmName="SHA-512" hashValue="V3EdC7BdxdCaDwrVT8Pbq4Iy3ogAVqxq3LN6Gv9igyc7DgXbECMmWBfl/Xq3V9yAzG1T0HlHaKmbzIMPAywHIg==" saltValue="p00Bq+MuYik2iTZg+ocBpw==" spinCount="100000" sqref="B59:K66" name="Bereich3"/>
    <protectedRange algorithmName="SHA-512" hashValue="VTW9E8hoPZAbuDJVnMuxZBZenVFPrqfb5nW8pFEICjmZtjDoOinBX1sNN8m+LPzpqxAKBxsZMRHvTXjjFpoavg==" saltValue="7k+5VCAJ/5Kkn8d/j1ErFw==" spinCount="100000" sqref="B79:D79" name="Bereich4"/>
  </protectedRanges>
  <mergeCells count="32">
    <mergeCell ref="B68:K71"/>
    <mergeCell ref="B72:K74"/>
    <mergeCell ref="B75:K77"/>
    <mergeCell ref="D65:J65"/>
    <mergeCell ref="B4:K14"/>
    <mergeCell ref="C60:K60"/>
    <mergeCell ref="C61:K61"/>
    <mergeCell ref="C62:K62"/>
    <mergeCell ref="C63:K63"/>
    <mergeCell ref="C64:K64"/>
    <mergeCell ref="B53:K53"/>
    <mergeCell ref="B54:K55"/>
    <mergeCell ref="B57:K57"/>
    <mergeCell ref="B56:K56"/>
    <mergeCell ref="B59:K59"/>
    <mergeCell ref="B38:K38"/>
    <mergeCell ref="B43:K52"/>
    <mergeCell ref="B28:K28"/>
    <mergeCell ref="B29:K31"/>
    <mergeCell ref="C35:K35"/>
    <mergeCell ref="B1:K2"/>
    <mergeCell ref="B15:K15"/>
    <mergeCell ref="C21:K21"/>
    <mergeCell ref="C37:K37"/>
    <mergeCell ref="C22:K22"/>
    <mergeCell ref="B24:K27"/>
    <mergeCell ref="B36:K36"/>
    <mergeCell ref="B23:K23"/>
    <mergeCell ref="B18:K19"/>
    <mergeCell ref="B34:K34"/>
    <mergeCell ref="C33:K33"/>
    <mergeCell ref="B40:K42"/>
  </mergeCells>
  <conditionalFormatting sqref="B23:H23">
    <cfRule type="cellIs" dxfId="2" priority="3" operator="equal">
      <formula>"Eine Bearbeitung von 3.4 - 3.8 ist nicht notwendig. Fahren Sie mit 4.1 fort."</formula>
    </cfRule>
    <cfRule type="cellIs" dxfId="1" priority="4" operator="equal">
      <formula>"Eine Bearbeitung von 3.5 - 3.9 ist nicht notwendig. Fahren Sie mit 4.1 fort."</formula>
    </cfRule>
  </conditionalFormatting>
  <conditionalFormatting sqref="B36:K36">
    <cfRule type="containsText" dxfId="0" priority="2" operator="containsText" text="Bitte unter Nr. 3.1.3 benennen.">
      <formula>NOT(ISERROR(SEARCH("Bitte unter Nr. 3.1.3 benennen.",B36)))</formula>
    </cfRule>
  </conditionalFormatting>
  <hyperlinks>
    <hyperlink ref="B16" r:id="rId1" tooltip="Link zu den Hochwassergefahrenkarten"/>
    <hyperlink ref="B28" r:id="rId2"/>
    <hyperlink ref="B79" location="'3.2 Hitze'!A1" display="weiter zu Blatt 3.2 &quot;Klimagefahr Hitze&quot;"/>
    <hyperlink ref="B28:K28" r:id="rId3" tooltip="Link zur Hochwassergefahrenkarte HQ100" display="Link zur Hochwassergefahrenkarte HQ100"/>
  </hyperlinks>
  <pageMargins left="0.7" right="0.7" top="0.78740157499999996" bottom="0.78740157499999996" header="0.3" footer="0.3"/>
  <pageSetup paperSize="9" scale="58"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7422" r:id="rId7" name="Check Box 14">
              <controlPr defaultSize="0" autoFill="0" autoLine="0" autoPict="0">
                <anchor moveWithCells="1">
                  <from>
                    <xdr:col>1</xdr:col>
                    <xdr:colOff>514350</xdr:colOff>
                    <xdr:row>59</xdr:row>
                    <xdr:rowOff>9525</xdr:rowOff>
                  </from>
                  <to>
                    <xdr:col>1</xdr:col>
                    <xdr:colOff>733425</xdr:colOff>
                    <xdr:row>60</xdr:row>
                    <xdr:rowOff>0</xdr:rowOff>
                  </to>
                </anchor>
              </controlPr>
            </control>
          </mc:Choice>
        </mc:AlternateContent>
        <mc:AlternateContent xmlns:mc="http://schemas.openxmlformats.org/markup-compatibility/2006">
          <mc:Choice Requires="x14">
            <control shapeId="17423" r:id="rId8" name="Check Box 15">
              <controlPr defaultSize="0" autoFill="0" autoLine="0" autoPict="0">
                <anchor moveWithCells="1">
                  <from>
                    <xdr:col>1</xdr:col>
                    <xdr:colOff>514350</xdr:colOff>
                    <xdr:row>60</xdr:row>
                    <xdr:rowOff>9525</xdr:rowOff>
                  </from>
                  <to>
                    <xdr:col>1</xdr:col>
                    <xdr:colOff>704850</xdr:colOff>
                    <xdr:row>60</xdr:row>
                    <xdr:rowOff>171450</xdr:rowOff>
                  </to>
                </anchor>
              </controlPr>
            </control>
          </mc:Choice>
        </mc:AlternateContent>
        <mc:AlternateContent xmlns:mc="http://schemas.openxmlformats.org/markup-compatibility/2006">
          <mc:Choice Requires="x14">
            <control shapeId="17424" r:id="rId9" name="Check Box 16">
              <controlPr defaultSize="0" autoFill="0" autoLine="0" autoPict="0">
                <anchor moveWithCells="1">
                  <from>
                    <xdr:col>1</xdr:col>
                    <xdr:colOff>514350</xdr:colOff>
                    <xdr:row>61</xdr:row>
                    <xdr:rowOff>9525</xdr:rowOff>
                  </from>
                  <to>
                    <xdr:col>1</xdr:col>
                    <xdr:colOff>733425</xdr:colOff>
                    <xdr:row>61</xdr:row>
                    <xdr:rowOff>190500</xdr:rowOff>
                  </to>
                </anchor>
              </controlPr>
            </control>
          </mc:Choice>
        </mc:AlternateContent>
        <mc:AlternateContent xmlns:mc="http://schemas.openxmlformats.org/markup-compatibility/2006">
          <mc:Choice Requires="x14">
            <control shapeId="17425" r:id="rId10" name="Check Box 17">
              <controlPr defaultSize="0" autoFill="0" autoLine="0" autoPict="0">
                <anchor moveWithCells="1">
                  <from>
                    <xdr:col>1</xdr:col>
                    <xdr:colOff>514350</xdr:colOff>
                    <xdr:row>61</xdr:row>
                    <xdr:rowOff>180975</xdr:rowOff>
                  </from>
                  <to>
                    <xdr:col>1</xdr:col>
                    <xdr:colOff>733425</xdr:colOff>
                    <xdr:row>63</xdr:row>
                    <xdr:rowOff>9525</xdr:rowOff>
                  </to>
                </anchor>
              </controlPr>
            </control>
          </mc:Choice>
        </mc:AlternateContent>
        <mc:AlternateContent xmlns:mc="http://schemas.openxmlformats.org/markup-compatibility/2006">
          <mc:Choice Requires="x14">
            <control shapeId="17426" r:id="rId11" name="Check Box 18">
              <controlPr defaultSize="0" autoFill="0" autoLine="0" autoPict="0">
                <anchor moveWithCells="1">
                  <from>
                    <xdr:col>1</xdr:col>
                    <xdr:colOff>514350</xdr:colOff>
                    <xdr:row>62</xdr:row>
                    <xdr:rowOff>200025</xdr:rowOff>
                  </from>
                  <to>
                    <xdr:col>1</xdr:col>
                    <xdr:colOff>733425</xdr:colOff>
                    <xdr:row>63</xdr:row>
                    <xdr:rowOff>180975</xdr:rowOff>
                  </to>
                </anchor>
              </controlPr>
            </control>
          </mc:Choice>
        </mc:AlternateContent>
        <mc:AlternateContent xmlns:mc="http://schemas.openxmlformats.org/markup-compatibility/2006">
          <mc:Choice Requires="x14">
            <control shapeId="17427" r:id="rId12" name="Check Box 19">
              <controlPr defaultSize="0" autoFill="0" autoLine="0" autoPict="0">
                <anchor moveWithCells="1">
                  <from>
                    <xdr:col>1</xdr:col>
                    <xdr:colOff>514350</xdr:colOff>
                    <xdr:row>64</xdr:row>
                    <xdr:rowOff>0</xdr:rowOff>
                  </from>
                  <to>
                    <xdr:col>1</xdr:col>
                    <xdr:colOff>733425</xdr:colOff>
                    <xdr:row>65</xdr:row>
                    <xdr:rowOff>9525</xdr:rowOff>
                  </to>
                </anchor>
              </controlPr>
            </control>
          </mc:Choice>
        </mc:AlternateContent>
        <mc:AlternateContent xmlns:mc="http://schemas.openxmlformats.org/markup-compatibility/2006">
          <mc:Choice Requires="x14">
            <control shapeId="17445" r:id="rId13" name="Group Box 37">
              <controlPr defaultSize="0" autoFill="0" autoPict="0">
                <anchor moveWithCells="1">
                  <from>
                    <xdr:col>0</xdr:col>
                    <xdr:colOff>742950</xdr:colOff>
                    <xdr:row>19</xdr:row>
                    <xdr:rowOff>66675</xdr:rowOff>
                  </from>
                  <to>
                    <xdr:col>2</xdr:col>
                    <xdr:colOff>752475</xdr:colOff>
                    <xdr:row>22</xdr:row>
                    <xdr:rowOff>123825</xdr:rowOff>
                  </to>
                </anchor>
              </controlPr>
            </control>
          </mc:Choice>
        </mc:AlternateContent>
        <mc:AlternateContent xmlns:mc="http://schemas.openxmlformats.org/markup-compatibility/2006">
          <mc:Choice Requires="x14">
            <control shapeId="17446" r:id="rId14" name="Option Button 38">
              <controlPr locked="0" defaultSize="0" autoFill="0" autoLine="0" autoPict="0">
                <anchor moveWithCells="1">
                  <from>
                    <xdr:col>1</xdr:col>
                    <xdr:colOff>400050</xdr:colOff>
                    <xdr:row>20</xdr:row>
                    <xdr:rowOff>9525</xdr:rowOff>
                  </from>
                  <to>
                    <xdr:col>1</xdr:col>
                    <xdr:colOff>704850</xdr:colOff>
                    <xdr:row>21</xdr:row>
                    <xdr:rowOff>28575</xdr:rowOff>
                  </to>
                </anchor>
              </controlPr>
            </control>
          </mc:Choice>
        </mc:AlternateContent>
        <mc:AlternateContent xmlns:mc="http://schemas.openxmlformats.org/markup-compatibility/2006">
          <mc:Choice Requires="x14">
            <control shapeId="17447" r:id="rId15" name="Option Button 39">
              <controlPr locked="0" defaultSize="0" autoFill="0" autoLine="0" autoPict="0">
                <anchor moveWithCells="1">
                  <from>
                    <xdr:col>1</xdr:col>
                    <xdr:colOff>400050</xdr:colOff>
                    <xdr:row>20</xdr:row>
                    <xdr:rowOff>190500</xdr:rowOff>
                  </from>
                  <to>
                    <xdr:col>1</xdr:col>
                    <xdr:colOff>704850</xdr:colOff>
                    <xdr:row>22</xdr:row>
                    <xdr:rowOff>9525</xdr:rowOff>
                  </to>
                </anchor>
              </controlPr>
            </control>
          </mc:Choice>
        </mc:AlternateContent>
        <mc:AlternateContent xmlns:mc="http://schemas.openxmlformats.org/markup-compatibility/2006">
          <mc:Choice Requires="x14">
            <control shapeId="17448" r:id="rId16" name="Group Box 40">
              <controlPr defaultSize="0" autoFill="0" autoPict="0">
                <anchor moveWithCells="1">
                  <from>
                    <xdr:col>1</xdr:col>
                    <xdr:colOff>9525</xdr:colOff>
                    <xdr:row>31</xdr:row>
                    <xdr:rowOff>95250</xdr:rowOff>
                  </from>
                  <to>
                    <xdr:col>11</xdr:col>
                    <xdr:colOff>9525</xdr:colOff>
                    <xdr:row>37</xdr:row>
                    <xdr:rowOff>171450</xdr:rowOff>
                  </to>
                </anchor>
              </controlPr>
            </control>
          </mc:Choice>
        </mc:AlternateContent>
        <mc:AlternateContent xmlns:mc="http://schemas.openxmlformats.org/markup-compatibility/2006">
          <mc:Choice Requires="x14">
            <control shapeId="17451" r:id="rId17" name="Option Button 43">
              <controlPr locked="0" defaultSize="0" autoFill="0" autoLine="0" autoPict="0">
                <anchor moveWithCells="1">
                  <from>
                    <xdr:col>1</xdr:col>
                    <xdr:colOff>333375</xdr:colOff>
                    <xdr:row>32</xdr:row>
                    <xdr:rowOff>38100</xdr:rowOff>
                  </from>
                  <to>
                    <xdr:col>1</xdr:col>
                    <xdr:colOff>638175</xdr:colOff>
                    <xdr:row>33</xdr:row>
                    <xdr:rowOff>142875</xdr:rowOff>
                  </to>
                </anchor>
              </controlPr>
            </control>
          </mc:Choice>
        </mc:AlternateContent>
        <mc:AlternateContent xmlns:mc="http://schemas.openxmlformats.org/markup-compatibility/2006">
          <mc:Choice Requires="x14">
            <control shapeId="17452" r:id="rId18" name="Option Button 44">
              <controlPr locked="0" defaultSize="0" autoFill="0" autoLine="0" autoPict="0">
                <anchor moveWithCells="1">
                  <from>
                    <xdr:col>1</xdr:col>
                    <xdr:colOff>333375</xdr:colOff>
                    <xdr:row>33</xdr:row>
                    <xdr:rowOff>180975</xdr:rowOff>
                  </from>
                  <to>
                    <xdr:col>1</xdr:col>
                    <xdr:colOff>638175</xdr:colOff>
                    <xdr:row>35</xdr:row>
                    <xdr:rowOff>85725</xdr:rowOff>
                  </to>
                </anchor>
              </controlPr>
            </control>
          </mc:Choice>
        </mc:AlternateContent>
        <mc:AlternateContent xmlns:mc="http://schemas.openxmlformats.org/markup-compatibility/2006">
          <mc:Choice Requires="x14">
            <control shapeId="17453" r:id="rId19" name="Option Button 45">
              <controlPr locked="0" defaultSize="0" autoFill="0" autoLine="0" autoPict="0">
                <anchor moveWithCells="1">
                  <from>
                    <xdr:col>1</xdr:col>
                    <xdr:colOff>333375</xdr:colOff>
                    <xdr:row>35</xdr:row>
                    <xdr:rowOff>180975</xdr:rowOff>
                  </from>
                  <to>
                    <xdr:col>1</xdr:col>
                    <xdr:colOff>638175</xdr:colOff>
                    <xdr:row>37</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theme="7" tint="0.59999389629810485"/>
  </sheetPr>
  <dimension ref="A1:M74"/>
  <sheetViews>
    <sheetView view="pageBreakPreview" zoomScaleNormal="100" zoomScaleSheetLayoutView="100" workbookViewId="0">
      <selection activeCell="B19" sqref="B19:K19"/>
    </sheetView>
  </sheetViews>
  <sheetFormatPr baseColWidth="10" defaultRowHeight="15" x14ac:dyDescent="0.25"/>
  <sheetData>
    <row r="1" spans="1:12" x14ac:dyDescent="0.25">
      <c r="A1" s="6"/>
      <c r="B1" s="198" t="s">
        <v>123</v>
      </c>
      <c r="C1" s="198"/>
      <c r="D1" s="198"/>
      <c r="E1" s="198"/>
      <c r="F1" s="198"/>
      <c r="G1" s="198"/>
      <c r="H1" s="198"/>
      <c r="I1" s="198"/>
      <c r="J1" s="198"/>
      <c r="K1" s="198"/>
      <c r="L1" s="6"/>
    </row>
    <row r="2" spans="1:12" x14ac:dyDescent="0.25">
      <c r="A2" s="6"/>
      <c r="B2" s="198"/>
      <c r="C2" s="198"/>
      <c r="D2" s="198"/>
      <c r="E2" s="198"/>
      <c r="F2" s="198"/>
      <c r="G2" s="198"/>
      <c r="H2" s="198"/>
      <c r="I2" s="198"/>
      <c r="J2" s="198"/>
      <c r="K2" s="198"/>
      <c r="L2" s="6"/>
    </row>
    <row r="3" spans="1:12" x14ac:dyDescent="0.25">
      <c r="A3" s="6"/>
      <c r="B3" s="219"/>
      <c r="C3" s="219"/>
      <c r="D3" s="219"/>
      <c r="E3" s="219"/>
      <c r="F3" s="219"/>
      <c r="G3" s="219"/>
      <c r="H3" s="219"/>
      <c r="I3" s="219"/>
      <c r="J3" s="219"/>
      <c r="K3" s="219"/>
      <c r="L3" s="6"/>
    </row>
    <row r="4" spans="1:12" x14ac:dyDescent="0.25">
      <c r="A4" s="6"/>
      <c r="B4" s="204" t="s">
        <v>172</v>
      </c>
      <c r="C4" s="204"/>
      <c r="D4" s="204"/>
      <c r="E4" s="204"/>
      <c r="F4" s="204"/>
      <c r="G4" s="204"/>
      <c r="H4" s="204"/>
      <c r="I4" s="204"/>
      <c r="J4" s="204"/>
      <c r="K4" s="204"/>
      <c r="L4" s="6"/>
    </row>
    <row r="5" spans="1:12" x14ac:dyDescent="0.25">
      <c r="A5" s="6"/>
      <c r="B5" s="204"/>
      <c r="C5" s="204"/>
      <c r="D5" s="204"/>
      <c r="E5" s="204"/>
      <c r="F5" s="204"/>
      <c r="G5" s="204"/>
      <c r="H5" s="204"/>
      <c r="I5" s="204"/>
      <c r="J5" s="204"/>
      <c r="K5" s="204"/>
      <c r="L5" s="6"/>
    </row>
    <row r="6" spans="1:12" x14ac:dyDescent="0.25">
      <c r="A6" s="6"/>
      <c r="B6" s="204"/>
      <c r="C6" s="204"/>
      <c r="D6" s="204"/>
      <c r="E6" s="204"/>
      <c r="F6" s="204"/>
      <c r="G6" s="204"/>
      <c r="H6" s="204"/>
      <c r="I6" s="204"/>
      <c r="J6" s="204"/>
      <c r="K6" s="204"/>
      <c r="L6" s="6"/>
    </row>
    <row r="7" spans="1:12" x14ac:dyDescent="0.25">
      <c r="A7" s="6"/>
      <c r="B7" s="204"/>
      <c r="C7" s="204"/>
      <c r="D7" s="204"/>
      <c r="E7" s="204"/>
      <c r="F7" s="204"/>
      <c r="G7" s="204"/>
      <c r="H7" s="204"/>
      <c r="I7" s="204"/>
      <c r="J7" s="204"/>
      <c r="K7" s="204"/>
      <c r="L7" s="6"/>
    </row>
    <row r="8" spans="1:12" x14ac:dyDescent="0.25">
      <c r="A8" s="6"/>
      <c r="B8" s="204"/>
      <c r="C8" s="204"/>
      <c r="D8" s="204"/>
      <c r="E8" s="204"/>
      <c r="F8" s="204"/>
      <c r="G8" s="204"/>
      <c r="H8" s="204"/>
      <c r="I8" s="204"/>
      <c r="J8" s="204"/>
      <c r="K8" s="204"/>
      <c r="L8" s="6"/>
    </row>
    <row r="9" spans="1:12" x14ac:dyDescent="0.25">
      <c r="A9" s="6"/>
      <c r="B9" s="204"/>
      <c r="C9" s="204"/>
      <c r="D9" s="204"/>
      <c r="E9" s="204"/>
      <c r="F9" s="204"/>
      <c r="G9" s="204"/>
      <c r="H9" s="204"/>
      <c r="I9" s="204"/>
      <c r="J9" s="204"/>
      <c r="K9" s="204"/>
      <c r="L9" s="6"/>
    </row>
    <row r="10" spans="1:12" x14ac:dyDescent="0.25">
      <c r="A10" s="6"/>
      <c r="B10" s="204"/>
      <c r="C10" s="204"/>
      <c r="D10" s="204"/>
      <c r="E10" s="204"/>
      <c r="F10" s="204"/>
      <c r="G10" s="204"/>
      <c r="H10" s="204"/>
      <c r="I10" s="204"/>
      <c r="J10" s="204"/>
      <c r="K10" s="204"/>
      <c r="L10" s="6"/>
    </row>
    <row r="11" spans="1:12" x14ac:dyDescent="0.25">
      <c r="A11" s="6"/>
      <c r="B11" s="204"/>
      <c r="C11" s="204"/>
      <c r="D11" s="204"/>
      <c r="E11" s="204"/>
      <c r="F11" s="204"/>
      <c r="G11" s="204"/>
      <c r="H11" s="204"/>
      <c r="I11" s="204"/>
      <c r="J11" s="204"/>
      <c r="K11" s="204"/>
      <c r="L11" s="6"/>
    </row>
    <row r="12" spans="1:12" x14ac:dyDescent="0.25">
      <c r="A12" s="6"/>
      <c r="B12" s="204"/>
      <c r="C12" s="204"/>
      <c r="D12" s="204"/>
      <c r="E12" s="204"/>
      <c r="F12" s="204"/>
      <c r="G12" s="204"/>
      <c r="H12" s="204"/>
      <c r="I12" s="204"/>
      <c r="J12" s="204"/>
      <c r="K12" s="204"/>
      <c r="L12" s="6"/>
    </row>
    <row r="13" spans="1:12" x14ac:dyDescent="0.25">
      <c r="A13" s="104"/>
      <c r="B13" s="204"/>
      <c r="C13" s="204"/>
      <c r="D13" s="204"/>
      <c r="E13" s="204"/>
      <c r="F13" s="204"/>
      <c r="G13" s="204"/>
      <c r="H13" s="204"/>
      <c r="I13" s="204"/>
      <c r="J13" s="204"/>
      <c r="K13" s="204"/>
      <c r="L13" s="6"/>
    </row>
    <row r="14" spans="1:12" x14ac:dyDescent="0.25">
      <c r="A14" s="104"/>
      <c r="B14" s="204"/>
      <c r="C14" s="204"/>
      <c r="D14" s="204"/>
      <c r="E14" s="204"/>
      <c r="F14" s="204"/>
      <c r="G14" s="204"/>
      <c r="H14" s="204"/>
      <c r="I14" s="204"/>
      <c r="J14" s="204"/>
      <c r="K14" s="204"/>
      <c r="L14" s="6"/>
    </row>
    <row r="15" spans="1:12" x14ac:dyDescent="0.25">
      <c r="A15" s="104"/>
      <c r="B15" s="204"/>
      <c r="C15" s="204"/>
      <c r="D15" s="204"/>
      <c r="E15" s="204"/>
      <c r="F15" s="204"/>
      <c r="G15" s="204"/>
      <c r="H15" s="204"/>
      <c r="I15" s="204"/>
      <c r="J15" s="204"/>
      <c r="K15" s="204"/>
      <c r="L15" s="6"/>
    </row>
    <row r="16" spans="1:12" x14ac:dyDescent="0.25">
      <c r="A16" s="104"/>
      <c r="B16" s="204"/>
      <c r="C16" s="204"/>
      <c r="D16" s="204"/>
      <c r="E16" s="204"/>
      <c r="F16" s="204"/>
      <c r="G16" s="204"/>
      <c r="H16" s="204"/>
      <c r="I16" s="204"/>
      <c r="J16" s="204"/>
      <c r="K16" s="204"/>
      <c r="L16" s="6"/>
    </row>
    <row r="17" spans="1:13" x14ac:dyDescent="0.25">
      <c r="A17" s="104"/>
      <c r="B17" s="204"/>
      <c r="C17" s="204"/>
      <c r="D17" s="204"/>
      <c r="E17" s="204"/>
      <c r="F17" s="204"/>
      <c r="G17" s="204"/>
      <c r="H17" s="204"/>
      <c r="I17" s="204"/>
      <c r="J17" s="204"/>
      <c r="K17" s="204"/>
      <c r="L17" s="6"/>
    </row>
    <row r="18" spans="1:13" ht="22.5" customHeight="1" x14ac:dyDescent="0.25">
      <c r="A18" s="104"/>
      <c r="B18" s="204"/>
      <c r="C18" s="204"/>
      <c r="D18" s="204"/>
      <c r="E18" s="204"/>
      <c r="F18" s="204"/>
      <c r="G18" s="204"/>
      <c r="H18" s="204"/>
      <c r="I18" s="204"/>
      <c r="J18" s="204"/>
      <c r="K18" s="204"/>
      <c r="L18" s="6"/>
    </row>
    <row r="19" spans="1:13" ht="15.75" x14ac:dyDescent="0.25">
      <c r="A19" s="104"/>
      <c r="B19" s="233" t="s">
        <v>94</v>
      </c>
      <c r="C19" s="233"/>
      <c r="D19" s="233"/>
      <c r="E19" s="233"/>
      <c r="F19" s="233"/>
      <c r="G19" s="233"/>
      <c r="H19" s="233"/>
      <c r="I19" s="233"/>
      <c r="J19" s="233"/>
      <c r="K19" s="233"/>
      <c r="L19" s="6"/>
    </row>
    <row r="20" spans="1:13" x14ac:dyDescent="0.25">
      <c r="A20" s="104"/>
      <c r="B20" s="219"/>
      <c r="C20" s="219"/>
      <c r="D20" s="219"/>
      <c r="E20" s="219"/>
      <c r="F20" s="219"/>
      <c r="G20" s="219"/>
      <c r="H20" s="219"/>
      <c r="I20" s="219"/>
      <c r="J20" s="219"/>
      <c r="K20" s="219"/>
      <c r="L20" s="6"/>
    </row>
    <row r="21" spans="1:13" x14ac:dyDescent="0.25">
      <c r="A21" s="103" t="s">
        <v>135</v>
      </c>
      <c r="B21" s="211" t="s">
        <v>136</v>
      </c>
      <c r="C21" s="211"/>
      <c r="D21" s="211"/>
      <c r="E21" s="211"/>
      <c r="F21" s="211"/>
      <c r="G21" s="211"/>
      <c r="H21" s="211"/>
      <c r="I21" s="211"/>
      <c r="J21" s="211"/>
      <c r="K21" s="211"/>
      <c r="L21" s="6"/>
    </row>
    <row r="22" spans="1:13" ht="18.75" customHeight="1" x14ac:dyDescent="0.25">
      <c r="A22" s="104"/>
      <c r="B22" s="211"/>
      <c r="C22" s="211"/>
      <c r="D22" s="211"/>
      <c r="E22" s="211"/>
      <c r="F22" s="211"/>
      <c r="G22" s="211"/>
      <c r="H22" s="211"/>
      <c r="I22" s="211"/>
      <c r="J22" s="211"/>
      <c r="K22" s="211"/>
      <c r="L22" s="6"/>
    </row>
    <row r="23" spans="1:13" x14ac:dyDescent="0.25">
      <c r="A23" s="104"/>
      <c r="B23" s="219"/>
      <c r="C23" s="219"/>
      <c r="D23" s="219"/>
      <c r="E23" s="219"/>
      <c r="F23" s="219"/>
      <c r="G23" s="219"/>
      <c r="H23" s="219"/>
      <c r="I23" s="219"/>
      <c r="J23" s="219"/>
      <c r="K23" s="219"/>
      <c r="L23" s="6"/>
    </row>
    <row r="24" spans="1:13" ht="15.75" customHeight="1" x14ac:dyDescent="0.25">
      <c r="A24" s="122">
        <v>0</v>
      </c>
      <c r="B24" s="31"/>
      <c r="C24" s="197" t="s">
        <v>157</v>
      </c>
      <c r="D24" s="197"/>
      <c r="E24" s="197"/>
      <c r="F24" s="197"/>
      <c r="G24" s="197"/>
      <c r="H24" s="197"/>
      <c r="I24" s="197"/>
      <c r="J24" s="197"/>
      <c r="K24" s="197"/>
      <c r="L24" s="6"/>
    </row>
    <row r="25" spans="1:13" s="3" customFormat="1" ht="15.75" x14ac:dyDescent="0.25">
      <c r="A25" s="104"/>
      <c r="B25" s="232" t="str">
        <f>IF(A24=1,"Das Vorhaben ist nicht förderfähig.","")</f>
        <v/>
      </c>
      <c r="C25" s="232"/>
      <c r="D25" s="232"/>
      <c r="E25" s="232"/>
      <c r="F25" s="232"/>
      <c r="G25" s="232"/>
      <c r="H25" s="232"/>
      <c r="I25" s="232"/>
      <c r="J25" s="232"/>
      <c r="K25" s="232"/>
      <c r="L25" s="6"/>
    </row>
    <row r="26" spans="1:13" ht="15.75" customHeight="1" x14ac:dyDescent="0.25">
      <c r="A26" s="104"/>
      <c r="B26" s="31"/>
      <c r="C26" s="204" t="s">
        <v>146</v>
      </c>
      <c r="D26" s="204"/>
      <c r="E26" s="204"/>
      <c r="F26" s="204"/>
      <c r="G26" s="204"/>
      <c r="H26" s="204"/>
      <c r="I26" s="204"/>
      <c r="J26" s="204"/>
      <c r="K26" s="204"/>
      <c r="L26" s="6"/>
    </row>
    <row r="27" spans="1:13" ht="15.75" x14ac:dyDescent="0.25">
      <c r="A27" s="104"/>
      <c r="B27" s="217" t="str">
        <f>IF(A24=2,"Bitte unter Nr. 3.2.2 benennen.","")</f>
        <v/>
      </c>
      <c r="C27" s="217"/>
      <c r="D27" s="217"/>
      <c r="E27" s="217"/>
      <c r="F27" s="217"/>
      <c r="G27" s="217"/>
      <c r="H27" s="217"/>
      <c r="I27" s="217"/>
      <c r="J27" s="217"/>
      <c r="K27" s="217"/>
      <c r="L27" s="6"/>
    </row>
    <row r="28" spans="1:13" ht="35.25" customHeight="1" x14ac:dyDescent="0.25">
      <c r="A28" s="104"/>
      <c r="B28" s="31"/>
      <c r="C28" s="204" t="s">
        <v>147</v>
      </c>
      <c r="D28" s="204"/>
      <c r="E28" s="204"/>
      <c r="F28" s="204"/>
      <c r="G28" s="204"/>
      <c r="H28" s="204"/>
      <c r="I28" s="204"/>
      <c r="J28" s="204"/>
      <c r="K28" s="204"/>
      <c r="L28" s="6"/>
    </row>
    <row r="29" spans="1:13" ht="15.75" x14ac:dyDescent="0.25">
      <c r="A29" s="104"/>
      <c r="B29" s="216" t="str">
        <f>IF(A24=3,"Nach Erläuterung weiter mit Nr. 3.3.","")</f>
        <v/>
      </c>
      <c r="C29" s="216"/>
      <c r="D29" s="216"/>
      <c r="E29" s="216"/>
      <c r="F29" s="216"/>
      <c r="G29" s="216"/>
      <c r="H29" s="216"/>
      <c r="I29" s="216"/>
      <c r="J29" s="216"/>
      <c r="K29" s="216"/>
      <c r="L29" s="6"/>
    </row>
    <row r="30" spans="1:13" s="39" customFormat="1" ht="15.75" x14ac:dyDescent="0.25">
      <c r="A30" s="104"/>
      <c r="B30" s="133"/>
      <c r="C30" s="133"/>
      <c r="D30" s="133"/>
      <c r="E30" s="133"/>
      <c r="F30" s="133"/>
      <c r="G30" s="133"/>
      <c r="H30" s="133"/>
      <c r="I30" s="133"/>
      <c r="J30" s="133"/>
      <c r="K30" s="133"/>
      <c r="L30" s="131"/>
    </row>
    <row r="31" spans="1:13" x14ac:dyDescent="0.25">
      <c r="A31" s="104"/>
      <c r="B31" s="204" t="s">
        <v>83</v>
      </c>
      <c r="C31" s="204"/>
      <c r="D31" s="204"/>
      <c r="E31" s="204"/>
      <c r="F31" s="204"/>
      <c r="G31" s="204"/>
      <c r="H31" s="204"/>
      <c r="I31" s="204"/>
      <c r="J31" s="204"/>
      <c r="K31" s="204"/>
      <c r="L31" s="6"/>
      <c r="M31" s="130"/>
    </row>
    <row r="32" spans="1:13" ht="18.75" customHeight="1" x14ac:dyDescent="0.25">
      <c r="A32" s="104"/>
      <c r="B32" s="204"/>
      <c r="C32" s="204"/>
      <c r="D32" s="204"/>
      <c r="E32" s="204"/>
      <c r="F32" s="204"/>
      <c r="G32" s="204"/>
      <c r="H32" s="204"/>
      <c r="I32" s="204"/>
      <c r="J32" s="204"/>
      <c r="K32" s="204"/>
      <c r="L32" s="6"/>
      <c r="M32" s="130"/>
    </row>
    <row r="33" spans="1:12" x14ac:dyDescent="0.25">
      <c r="A33" s="104"/>
      <c r="B33" s="219"/>
      <c r="C33" s="219"/>
      <c r="D33" s="219"/>
      <c r="E33" s="219"/>
      <c r="F33" s="219"/>
      <c r="G33" s="219"/>
      <c r="H33" s="219"/>
      <c r="I33" s="219"/>
      <c r="J33" s="219"/>
      <c r="K33" s="219"/>
      <c r="L33" s="6"/>
    </row>
    <row r="34" spans="1:12" x14ac:dyDescent="0.25">
      <c r="A34" s="104"/>
      <c r="B34" s="220" t="s">
        <v>190</v>
      </c>
      <c r="C34" s="221"/>
      <c r="D34" s="221"/>
      <c r="E34" s="221"/>
      <c r="F34" s="221"/>
      <c r="G34" s="221"/>
      <c r="H34" s="221"/>
      <c r="I34" s="221"/>
      <c r="J34" s="221"/>
      <c r="K34" s="222"/>
      <c r="L34" s="6"/>
    </row>
    <row r="35" spans="1:12" x14ac:dyDescent="0.25">
      <c r="A35" s="104"/>
      <c r="B35" s="223"/>
      <c r="C35" s="224"/>
      <c r="D35" s="224"/>
      <c r="E35" s="224"/>
      <c r="F35" s="224"/>
      <c r="G35" s="224"/>
      <c r="H35" s="224"/>
      <c r="I35" s="224"/>
      <c r="J35" s="224"/>
      <c r="K35" s="225"/>
      <c r="L35" s="6"/>
    </row>
    <row r="36" spans="1:12" s="39" customFormat="1" x14ac:dyDescent="0.25">
      <c r="A36" s="104"/>
      <c r="B36" s="223"/>
      <c r="C36" s="224"/>
      <c r="D36" s="224"/>
      <c r="E36" s="224"/>
      <c r="F36" s="224"/>
      <c r="G36" s="224"/>
      <c r="H36" s="224"/>
      <c r="I36" s="224"/>
      <c r="J36" s="224"/>
      <c r="K36" s="225"/>
      <c r="L36" s="118"/>
    </row>
    <row r="37" spans="1:12" s="39" customFormat="1" x14ac:dyDescent="0.25">
      <c r="A37" s="104"/>
      <c r="B37" s="223"/>
      <c r="C37" s="224"/>
      <c r="D37" s="224"/>
      <c r="E37" s="224"/>
      <c r="F37" s="224"/>
      <c r="G37" s="224"/>
      <c r="H37" s="224"/>
      <c r="I37" s="224"/>
      <c r="J37" s="224"/>
      <c r="K37" s="225"/>
      <c r="L37" s="118"/>
    </row>
    <row r="38" spans="1:12" s="39" customFormat="1" x14ac:dyDescent="0.25">
      <c r="A38" s="104"/>
      <c r="B38" s="223"/>
      <c r="C38" s="224"/>
      <c r="D38" s="224"/>
      <c r="E38" s="224"/>
      <c r="F38" s="224"/>
      <c r="G38" s="224"/>
      <c r="H38" s="224"/>
      <c r="I38" s="224"/>
      <c r="J38" s="224"/>
      <c r="K38" s="225"/>
      <c r="L38" s="118"/>
    </row>
    <row r="39" spans="1:12" x14ac:dyDescent="0.25">
      <c r="A39" s="104"/>
      <c r="B39" s="223"/>
      <c r="C39" s="224"/>
      <c r="D39" s="224"/>
      <c r="E39" s="224"/>
      <c r="F39" s="224"/>
      <c r="G39" s="224"/>
      <c r="H39" s="224"/>
      <c r="I39" s="224"/>
      <c r="J39" s="224"/>
      <c r="K39" s="225"/>
      <c r="L39" s="6"/>
    </row>
    <row r="40" spans="1:12" x14ac:dyDescent="0.25">
      <c r="A40" s="104"/>
      <c r="B40" s="223"/>
      <c r="C40" s="224"/>
      <c r="D40" s="224"/>
      <c r="E40" s="224"/>
      <c r="F40" s="224"/>
      <c r="G40" s="224"/>
      <c r="H40" s="224"/>
      <c r="I40" s="224"/>
      <c r="J40" s="224"/>
      <c r="K40" s="225"/>
      <c r="L40" s="6"/>
    </row>
    <row r="41" spans="1:12" x14ac:dyDescent="0.25">
      <c r="A41" s="104"/>
      <c r="B41" s="223"/>
      <c r="C41" s="224"/>
      <c r="D41" s="224"/>
      <c r="E41" s="224"/>
      <c r="F41" s="224"/>
      <c r="G41" s="224"/>
      <c r="H41" s="224"/>
      <c r="I41" s="224"/>
      <c r="J41" s="224"/>
      <c r="K41" s="225"/>
      <c r="L41" s="6"/>
    </row>
    <row r="42" spans="1:12" x14ac:dyDescent="0.25">
      <c r="A42" s="104"/>
      <c r="B42" s="223"/>
      <c r="C42" s="224"/>
      <c r="D42" s="224"/>
      <c r="E42" s="224"/>
      <c r="F42" s="224"/>
      <c r="G42" s="224"/>
      <c r="H42" s="224"/>
      <c r="I42" s="224"/>
      <c r="J42" s="224"/>
      <c r="K42" s="225"/>
      <c r="L42" s="6"/>
    </row>
    <row r="43" spans="1:12" x14ac:dyDescent="0.25">
      <c r="A43" s="104"/>
      <c r="B43" s="226"/>
      <c r="C43" s="227"/>
      <c r="D43" s="227"/>
      <c r="E43" s="227"/>
      <c r="F43" s="227"/>
      <c r="G43" s="227"/>
      <c r="H43" s="227"/>
      <c r="I43" s="227"/>
      <c r="J43" s="227"/>
      <c r="K43" s="228"/>
      <c r="L43" s="6"/>
    </row>
    <row r="44" spans="1:12" x14ac:dyDescent="0.25">
      <c r="A44" s="104"/>
      <c r="B44" s="210"/>
      <c r="C44" s="210"/>
      <c r="D44" s="210"/>
      <c r="E44" s="210"/>
      <c r="F44" s="210"/>
      <c r="G44" s="210"/>
      <c r="H44" s="210"/>
      <c r="I44" s="210"/>
      <c r="J44" s="210"/>
      <c r="K44" s="210"/>
      <c r="L44" s="6"/>
    </row>
    <row r="45" spans="1:12" x14ac:dyDescent="0.25">
      <c r="A45" s="103" t="s">
        <v>137</v>
      </c>
      <c r="B45" s="211" t="s">
        <v>138</v>
      </c>
      <c r="C45" s="211"/>
      <c r="D45" s="211"/>
      <c r="E45" s="211"/>
      <c r="F45" s="211"/>
      <c r="G45" s="211"/>
      <c r="H45" s="211"/>
      <c r="I45" s="211"/>
      <c r="J45" s="211"/>
      <c r="K45" s="211"/>
      <c r="L45" s="6"/>
    </row>
    <row r="46" spans="1:12" x14ac:dyDescent="0.25">
      <c r="A46" s="104"/>
      <c r="B46" s="211"/>
      <c r="C46" s="211"/>
      <c r="D46" s="211"/>
      <c r="E46" s="211"/>
      <c r="F46" s="211"/>
      <c r="G46" s="211"/>
      <c r="H46" s="211"/>
      <c r="I46" s="211"/>
      <c r="J46" s="211"/>
      <c r="K46" s="211"/>
      <c r="L46" s="6"/>
    </row>
    <row r="47" spans="1:12" x14ac:dyDescent="0.25">
      <c r="A47" s="104"/>
      <c r="B47" s="219"/>
      <c r="C47" s="219"/>
      <c r="D47" s="219"/>
      <c r="E47" s="219"/>
      <c r="F47" s="219"/>
      <c r="G47" s="219"/>
      <c r="H47" s="219"/>
      <c r="I47" s="219"/>
      <c r="J47" s="219"/>
      <c r="K47" s="219"/>
      <c r="L47" s="6"/>
    </row>
    <row r="48" spans="1:12" ht="15.75" x14ac:dyDescent="0.25">
      <c r="A48" s="104"/>
      <c r="B48" s="212" t="s">
        <v>84</v>
      </c>
      <c r="C48" s="212"/>
      <c r="D48" s="212"/>
      <c r="E48" s="212"/>
      <c r="F48" s="212"/>
      <c r="G48" s="212"/>
      <c r="H48" s="212"/>
      <c r="I48" s="212"/>
      <c r="J48" s="212"/>
      <c r="K48" s="212"/>
      <c r="L48" s="6"/>
    </row>
    <row r="49" spans="1:12" x14ac:dyDescent="0.25">
      <c r="A49" s="104"/>
      <c r="B49" s="219"/>
      <c r="C49" s="219"/>
      <c r="D49" s="219"/>
      <c r="E49" s="219"/>
      <c r="F49" s="219"/>
      <c r="G49" s="219"/>
      <c r="H49" s="219"/>
      <c r="I49" s="219"/>
      <c r="J49" s="219"/>
      <c r="K49" s="219"/>
      <c r="L49" s="6"/>
    </row>
    <row r="50" spans="1:12" x14ac:dyDescent="0.25">
      <c r="A50" s="104"/>
      <c r="B50" s="229"/>
      <c r="C50" s="230"/>
      <c r="D50" s="230"/>
      <c r="E50" s="230"/>
      <c r="F50" s="230"/>
      <c r="G50" s="230"/>
      <c r="H50" s="230"/>
      <c r="I50" s="230"/>
      <c r="J50" s="230"/>
      <c r="K50" s="231"/>
      <c r="L50" s="6"/>
    </row>
    <row r="51" spans="1:12" ht="15.75" x14ac:dyDescent="0.25">
      <c r="A51" s="104"/>
      <c r="B51" s="32"/>
      <c r="C51" s="11" t="s">
        <v>95</v>
      </c>
      <c r="D51" s="5"/>
      <c r="E51" s="5"/>
      <c r="F51" s="5"/>
      <c r="G51" s="5"/>
      <c r="H51" s="5"/>
      <c r="I51" s="5"/>
      <c r="J51" s="5"/>
      <c r="K51" s="12"/>
      <c r="L51" s="6"/>
    </row>
    <row r="52" spans="1:12" ht="15.75" x14ac:dyDescent="0.25">
      <c r="A52" s="104"/>
      <c r="B52" s="32"/>
      <c r="C52" s="11" t="s">
        <v>96</v>
      </c>
      <c r="D52" s="5"/>
      <c r="E52" s="5"/>
      <c r="F52" s="5"/>
      <c r="G52" s="5"/>
      <c r="H52" s="5"/>
      <c r="I52" s="5"/>
      <c r="J52" s="5"/>
      <c r="K52" s="12"/>
      <c r="L52" s="6"/>
    </row>
    <row r="53" spans="1:12" ht="15.75" x14ac:dyDescent="0.25">
      <c r="A53" s="104"/>
      <c r="B53" s="32"/>
      <c r="C53" s="11" t="s">
        <v>97</v>
      </c>
      <c r="D53" s="5"/>
      <c r="E53" s="5"/>
      <c r="F53" s="5"/>
      <c r="G53" s="5"/>
      <c r="H53" s="5"/>
      <c r="I53" s="5"/>
      <c r="J53" s="5"/>
      <c r="K53" s="12"/>
      <c r="L53" s="6"/>
    </row>
    <row r="54" spans="1:12" ht="15.75" x14ac:dyDescent="0.25">
      <c r="A54" s="104"/>
      <c r="B54" s="32"/>
      <c r="C54" s="11" t="s">
        <v>98</v>
      </c>
      <c r="D54" s="5"/>
      <c r="E54" s="5"/>
      <c r="F54" s="5"/>
      <c r="G54" s="5"/>
      <c r="H54" s="5"/>
      <c r="I54" s="5"/>
      <c r="J54" s="5"/>
      <c r="K54" s="12"/>
      <c r="L54" s="6"/>
    </row>
    <row r="55" spans="1:12" ht="15.75" x14ac:dyDescent="0.25">
      <c r="A55" s="104"/>
      <c r="B55" s="32"/>
      <c r="C55" s="11" t="s">
        <v>99</v>
      </c>
      <c r="D55" s="5"/>
      <c r="E55" s="5"/>
      <c r="F55" s="5"/>
      <c r="G55" s="5"/>
      <c r="H55" s="5"/>
      <c r="I55" s="5"/>
      <c r="J55" s="5"/>
      <c r="K55" s="12"/>
      <c r="L55" s="6"/>
    </row>
    <row r="56" spans="1:12" ht="15.75" x14ac:dyDescent="0.25">
      <c r="A56" s="104"/>
      <c r="B56" s="32"/>
      <c r="C56" s="11" t="s">
        <v>88</v>
      </c>
      <c r="D56" s="5"/>
      <c r="E56" s="5"/>
      <c r="F56" s="5"/>
      <c r="G56" s="5"/>
      <c r="H56" s="5"/>
      <c r="I56" s="5"/>
      <c r="J56" s="5"/>
      <c r="K56" s="12"/>
      <c r="L56" s="6"/>
    </row>
    <row r="57" spans="1:12" ht="15.75" x14ac:dyDescent="0.25">
      <c r="A57" s="104"/>
      <c r="B57" s="32"/>
      <c r="C57" s="11" t="s">
        <v>100</v>
      </c>
      <c r="D57" s="5"/>
      <c r="E57" s="5"/>
      <c r="F57" s="5"/>
      <c r="G57" s="5"/>
      <c r="H57" s="5"/>
      <c r="I57" s="5"/>
      <c r="J57" s="5"/>
      <c r="K57" s="12"/>
      <c r="L57" s="6"/>
    </row>
    <row r="58" spans="1:12" ht="15.75" x14ac:dyDescent="0.25">
      <c r="A58" s="104"/>
      <c r="B58" s="32"/>
      <c r="C58" s="11" t="s">
        <v>101</v>
      </c>
      <c r="D58" s="5"/>
      <c r="E58" s="5"/>
      <c r="F58" s="5"/>
      <c r="G58" s="5"/>
      <c r="H58" s="5"/>
      <c r="I58" s="5"/>
      <c r="J58" s="5"/>
      <c r="K58" s="12"/>
      <c r="L58" s="6"/>
    </row>
    <row r="59" spans="1:12" ht="15.75" x14ac:dyDescent="0.25">
      <c r="A59" s="6"/>
      <c r="B59" s="32"/>
      <c r="C59" s="43" t="s">
        <v>158</v>
      </c>
      <c r="D59" s="218" t="s">
        <v>159</v>
      </c>
      <c r="E59" s="218"/>
      <c r="F59" s="218"/>
      <c r="G59" s="218"/>
      <c r="H59" s="218"/>
      <c r="I59" s="218"/>
      <c r="J59" s="218"/>
      <c r="K59" s="42"/>
      <c r="L59" s="6"/>
    </row>
    <row r="60" spans="1:12" x14ac:dyDescent="0.25">
      <c r="A60" s="6"/>
      <c r="B60" s="234"/>
      <c r="C60" s="235"/>
      <c r="D60" s="235"/>
      <c r="E60" s="235"/>
      <c r="F60" s="235"/>
      <c r="G60" s="235"/>
      <c r="H60" s="235"/>
      <c r="I60" s="235"/>
      <c r="J60" s="235"/>
      <c r="K60" s="236"/>
      <c r="L60" s="6"/>
    </row>
    <row r="61" spans="1:12" x14ac:dyDescent="0.25">
      <c r="A61" s="6"/>
      <c r="B61" s="230"/>
      <c r="C61" s="230"/>
      <c r="D61" s="230"/>
      <c r="E61" s="230"/>
      <c r="F61" s="230"/>
      <c r="G61" s="230"/>
      <c r="H61" s="230"/>
      <c r="I61" s="230"/>
      <c r="J61" s="230"/>
      <c r="K61" s="230"/>
      <c r="L61" s="6"/>
    </row>
    <row r="62" spans="1:12" x14ac:dyDescent="0.25">
      <c r="A62" s="6"/>
      <c r="B62" s="205" t="s">
        <v>102</v>
      </c>
      <c r="C62" s="205"/>
      <c r="D62" s="205"/>
      <c r="E62" s="205"/>
      <c r="F62" s="205"/>
      <c r="G62" s="205"/>
      <c r="H62" s="205"/>
      <c r="I62" s="205"/>
      <c r="J62" s="205"/>
      <c r="K62" s="205"/>
      <c r="L62" s="6"/>
    </row>
    <row r="63" spans="1:12" x14ac:dyDescent="0.25">
      <c r="A63" s="6"/>
      <c r="B63" s="205"/>
      <c r="C63" s="205"/>
      <c r="D63" s="205"/>
      <c r="E63" s="205"/>
      <c r="F63" s="205"/>
      <c r="G63" s="205"/>
      <c r="H63" s="205"/>
      <c r="I63" s="205"/>
      <c r="J63" s="205"/>
      <c r="K63" s="205"/>
      <c r="L63" s="6"/>
    </row>
    <row r="64" spans="1:12" x14ac:dyDescent="0.25">
      <c r="A64" s="6"/>
      <c r="B64" s="205"/>
      <c r="C64" s="205"/>
      <c r="D64" s="205"/>
      <c r="E64" s="205"/>
      <c r="F64" s="205"/>
      <c r="G64" s="205"/>
      <c r="H64" s="205"/>
      <c r="I64" s="205"/>
      <c r="J64" s="205"/>
      <c r="K64" s="205"/>
      <c r="L64" s="6"/>
    </row>
    <row r="65" spans="1:12" x14ac:dyDescent="0.25">
      <c r="A65" s="6"/>
      <c r="B65" s="205"/>
      <c r="C65" s="205"/>
      <c r="D65" s="205"/>
      <c r="E65" s="205"/>
      <c r="F65" s="205"/>
      <c r="G65" s="205"/>
      <c r="H65" s="205"/>
      <c r="I65" s="205"/>
      <c r="J65" s="205"/>
      <c r="K65" s="205"/>
      <c r="L65" s="6"/>
    </row>
    <row r="66" spans="1:12" x14ac:dyDescent="0.25">
      <c r="A66" s="6"/>
      <c r="B66" s="206" t="s">
        <v>103</v>
      </c>
      <c r="C66" s="206"/>
      <c r="D66" s="206"/>
      <c r="E66" s="206"/>
      <c r="F66" s="206"/>
      <c r="G66" s="206"/>
      <c r="H66" s="206"/>
      <c r="I66" s="206"/>
      <c r="J66" s="206"/>
      <c r="K66" s="206"/>
      <c r="L66" s="6"/>
    </row>
    <row r="67" spans="1:12" x14ac:dyDescent="0.25">
      <c r="A67" s="6"/>
      <c r="B67" s="206"/>
      <c r="C67" s="206"/>
      <c r="D67" s="206"/>
      <c r="E67" s="206"/>
      <c r="F67" s="206"/>
      <c r="G67" s="206"/>
      <c r="H67" s="206"/>
      <c r="I67" s="206"/>
      <c r="J67" s="206"/>
      <c r="K67" s="206"/>
      <c r="L67" s="6"/>
    </row>
    <row r="68" spans="1:12" s="3" customFormat="1" x14ac:dyDescent="0.25">
      <c r="A68" s="6"/>
      <c r="B68" s="206"/>
      <c r="C68" s="206"/>
      <c r="D68" s="206"/>
      <c r="E68" s="206"/>
      <c r="F68" s="206"/>
      <c r="G68" s="206"/>
      <c r="H68" s="206"/>
      <c r="I68" s="206"/>
      <c r="J68" s="206"/>
      <c r="K68" s="206"/>
      <c r="L68" s="6"/>
    </row>
    <row r="69" spans="1:12" x14ac:dyDescent="0.25">
      <c r="A69" s="6"/>
      <c r="B69" s="206" t="s">
        <v>92</v>
      </c>
      <c r="C69" s="206"/>
      <c r="D69" s="206"/>
      <c r="E69" s="206"/>
      <c r="F69" s="206"/>
      <c r="G69" s="206"/>
      <c r="H69" s="206"/>
      <c r="I69" s="206"/>
      <c r="J69" s="206"/>
      <c r="K69" s="206"/>
      <c r="L69" s="6"/>
    </row>
    <row r="70" spans="1:12" x14ac:dyDescent="0.25">
      <c r="A70" s="6"/>
      <c r="B70" s="206"/>
      <c r="C70" s="206"/>
      <c r="D70" s="206"/>
      <c r="E70" s="206"/>
      <c r="F70" s="206"/>
      <c r="G70" s="206"/>
      <c r="H70" s="206"/>
      <c r="I70" s="206"/>
      <c r="J70" s="206"/>
      <c r="K70" s="206"/>
      <c r="L70" s="6"/>
    </row>
    <row r="71" spans="1:12" x14ac:dyDescent="0.25">
      <c r="A71" s="6"/>
      <c r="B71" s="206"/>
      <c r="C71" s="206"/>
      <c r="D71" s="206"/>
      <c r="E71" s="206"/>
      <c r="F71" s="206"/>
      <c r="G71" s="206"/>
      <c r="H71" s="206"/>
      <c r="I71" s="206"/>
      <c r="J71" s="206"/>
      <c r="K71" s="206"/>
      <c r="L71" s="6"/>
    </row>
    <row r="72" spans="1:12" x14ac:dyDescent="0.25">
      <c r="A72" s="6"/>
      <c r="B72" s="219"/>
      <c r="C72" s="219"/>
      <c r="D72" s="219"/>
      <c r="E72" s="219"/>
      <c r="F72" s="219"/>
      <c r="G72" s="219"/>
      <c r="H72" s="219"/>
      <c r="I72" s="219"/>
      <c r="J72" s="219"/>
      <c r="K72" s="219"/>
      <c r="L72" s="6"/>
    </row>
    <row r="73" spans="1:12" x14ac:dyDescent="0.25">
      <c r="A73" s="6"/>
      <c r="B73" s="111" t="s">
        <v>171</v>
      </c>
      <c r="C73" s="6"/>
      <c r="D73" s="6"/>
      <c r="E73" s="6"/>
      <c r="F73" s="6"/>
      <c r="G73" s="6"/>
      <c r="H73" s="6"/>
      <c r="I73" s="6"/>
      <c r="J73" s="6"/>
      <c r="K73" s="6"/>
      <c r="L73" s="6"/>
    </row>
    <row r="74" spans="1:12" x14ac:dyDescent="0.25">
      <c r="A74" s="6"/>
      <c r="B74" s="6"/>
      <c r="C74" s="6"/>
      <c r="D74" s="6"/>
      <c r="E74" s="6"/>
      <c r="F74" s="6"/>
      <c r="G74" s="6"/>
      <c r="H74" s="6"/>
      <c r="I74" s="6"/>
      <c r="J74" s="6"/>
      <c r="K74" s="6"/>
      <c r="L74" s="6"/>
    </row>
  </sheetData>
  <sheetProtection algorithmName="SHA-512" hashValue="DjIpcR43BQHwd7NhHhKRk5F8/Lf2944FtLzuVTbOwspE+S/muD1gWhB7C+rEeFQxiaWXRy7waZb670LkCXpZ5A==" saltValue="SKeEIuqsagMoFolFyNmZpg==" spinCount="100000" sheet="1" objects="1" scenarios="1"/>
  <mergeCells count="30">
    <mergeCell ref="B72:K72"/>
    <mergeCell ref="B60:K60"/>
    <mergeCell ref="B61:K61"/>
    <mergeCell ref="B62:K65"/>
    <mergeCell ref="B66:K67"/>
    <mergeCell ref="B69:K71"/>
    <mergeCell ref="B68:K68"/>
    <mergeCell ref="B1:K2"/>
    <mergeCell ref="B3:K3"/>
    <mergeCell ref="B4:K18"/>
    <mergeCell ref="B19:K19"/>
    <mergeCell ref="B20:K20"/>
    <mergeCell ref="B21:K22"/>
    <mergeCell ref="B23:K23"/>
    <mergeCell ref="C26:K26"/>
    <mergeCell ref="B25:K25"/>
    <mergeCell ref="C24:K24"/>
    <mergeCell ref="B27:K27"/>
    <mergeCell ref="C28:K28"/>
    <mergeCell ref="B29:K29"/>
    <mergeCell ref="B31:K32"/>
    <mergeCell ref="D59:J59"/>
    <mergeCell ref="B33:K33"/>
    <mergeCell ref="B34:K43"/>
    <mergeCell ref="B44:K44"/>
    <mergeCell ref="B45:K46"/>
    <mergeCell ref="B47:K47"/>
    <mergeCell ref="B48:K48"/>
    <mergeCell ref="B49:K49"/>
    <mergeCell ref="B50:K50"/>
  </mergeCells>
  <hyperlinks>
    <hyperlink ref="B19" r:id="rId1" location="Steckbriefe"/>
    <hyperlink ref="B73" location="'3.3 Dürre'!A1" display="weiter zu Blatt 3.3 &quot;Klimagefahr Dürre&quot;"/>
    <hyperlink ref="B19:K19" r:id="rId2" location="Steckbriefe" tooltip="Link zu Klima-Steckbriefen" display="Link zu Klima-Steckbriefen"/>
  </hyperlinks>
  <pageMargins left="0.7" right="0.7" top="0.78740157499999996" bottom="0.78740157499999996" header="0.3" footer="0.3"/>
  <pageSetup paperSize="9" scale="6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484" r:id="rId6" name="Check Box 4">
              <controlPr defaultSize="0" autoFill="0" autoLine="0" autoPict="0">
                <anchor moveWithCells="1">
                  <from>
                    <xdr:col>1</xdr:col>
                    <xdr:colOff>533400</xdr:colOff>
                    <xdr:row>50</xdr:row>
                    <xdr:rowOff>9525</xdr:rowOff>
                  </from>
                  <to>
                    <xdr:col>1</xdr:col>
                    <xdr:colOff>733425</xdr:colOff>
                    <xdr:row>51</xdr:row>
                    <xdr:rowOff>0</xdr:rowOff>
                  </to>
                </anchor>
              </controlPr>
            </control>
          </mc:Choice>
        </mc:AlternateContent>
        <mc:AlternateContent xmlns:mc="http://schemas.openxmlformats.org/markup-compatibility/2006">
          <mc:Choice Requires="x14">
            <control shapeId="20485" r:id="rId7" name="Check Box 5">
              <controlPr defaultSize="0" autoFill="0" autoLine="0" autoPict="0">
                <anchor moveWithCells="1">
                  <from>
                    <xdr:col>1</xdr:col>
                    <xdr:colOff>533400</xdr:colOff>
                    <xdr:row>51</xdr:row>
                    <xdr:rowOff>28575</xdr:rowOff>
                  </from>
                  <to>
                    <xdr:col>1</xdr:col>
                    <xdr:colOff>733425</xdr:colOff>
                    <xdr:row>52</xdr:row>
                    <xdr:rowOff>19050</xdr:rowOff>
                  </to>
                </anchor>
              </controlPr>
            </control>
          </mc:Choice>
        </mc:AlternateContent>
        <mc:AlternateContent xmlns:mc="http://schemas.openxmlformats.org/markup-compatibility/2006">
          <mc:Choice Requires="x14">
            <control shapeId="20486" r:id="rId8" name="Check Box 6">
              <controlPr defaultSize="0" autoFill="0" autoLine="0" autoPict="0">
                <anchor moveWithCells="1">
                  <from>
                    <xdr:col>1</xdr:col>
                    <xdr:colOff>533400</xdr:colOff>
                    <xdr:row>52</xdr:row>
                    <xdr:rowOff>19050</xdr:rowOff>
                  </from>
                  <to>
                    <xdr:col>1</xdr:col>
                    <xdr:colOff>742950</xdr:colOff>
                    <xdr:row>53</xdr:row>
                    <xdr:rowOff>19050</xdr:rowOff>
                  </to>
                </anchor>
              </controlPr>
            </control>
          </mc:Choice>
        </mc:AlternateContent>
        <mc:AlternateContent xmlns:mc="http://schemas.openxmlformats.org/markup-compatibility/2006">
          <mc:Choice Requires="x14">
            <control shapeId="20487" r:id="rId9" name="Check Box 7">
              <controlPr defaultSize="0" autoFill="0" autoLine="0" autoPict="0">
                <anchor moveWithCells="1">
                  <from>
                    <xdr:col>1</xdr:col>
                    <xdr:colOff>533400</xdr:colOff>
                    <xdr:row>52</xdr:row>
                    <xdr:rowOff>180975</xdr:rowOff>
                  </from>
                  <to>
                    <xdr:col>1</xdr:col>
                    <xdr:colOff>742950</xdr:colOff>
                    <xdr:row>54</xdr:row>
                    <xdr:rowOff>0</xdr:rowOff>
                  </to>
                </anchor>
              </controlPr>
            </control>
          </mc:Choice>
        </mc:AlternateContent>
        <mc:AlternateContent xmlns:mc="http://schemas.openxmlformats.org/markup-compatibility/2006">
          <mc:Choice Requires="x14">
            <control shapeId="20488" r:id="rId10" name="Check Box 8">
              <controlPr defaultSize="0" autoFill="0" autoLine="0" autoPict="0">
                <anchor moveWithCells="1">
                  <from>
                    <xdr:col>1</xdr:col>
                    <xdr:colOff>533400</xdr:colOff>
                    <xdr:row>54</xdr:row>
                    <xdr:rowOff>0</xdr:rowOff>
                  </from>
                  <to>
                    <xdr:col>1</xdr:col>
                    <xdr:colOff>733425</xdr:colOff>
                    <xdr:row>55</xdr:row>
                    <xdr:rowOff>9525</xdr:rowOff>
                  </to>
                </anchor>
              </controlPr>
            </control>
          </mc:Choice>
        </mc:AlternateContent>
        <mc:AlternateContent xmlns:mc="http://schemas.openxmlformats.org/markup-compatibility/2006">
          <mc:Choice Requires="x14">
            <control shapeId="20489" r:id="rId11" name="Check Box 9">
              <controlPr defaultSize="0" autoFill="0" autoLine="0" autoPict="0">
                <anchor moveWithCells="1">
                  <from>
                    <xdr:col>1</xdr:col>
                    <xdr:colOff>542925</xdr:colOff>
                    <xdr:row>55</xdr:row>
                    <xdr:rowOff>28575</xdr:rowOff>
                  </from>
                  <to>
                    <xdr:col>1</xdr:col>
                    <xdr:colOff>704850</xdr:colOff>
                    <xdr:row>56</xdr:row>
                    <xdr:rowOff>0</xdr:rowOff>
                  </to>
                </anchor>
              </controlPr>
            </control>
          </mc:Choice>
        </mc:AlternateContent>
        <mc:AlternateContent xmlns:mc="http://schemas.openxmlformats.org/markup-compatibility/2006">
          <mc:Choice Requires="x14">
            <control shapeId="20490" r:id="rId12" name="Check Box 10">
              <controlPr defaultSize="0" autoFill="0" autoLine="0" autoPict="0">
                <anchor moveWithCells="1">
                  <from>
                    <xdr:col>1</xdr:col>
                    <xdr:colOff>533400</xdr:colOff>
                    <xdr:row>56</xdr:row>
                    <xdr:rowOff>38100</xdr:rowOff>
                  </from>
                  <to>
                    <xdr:col>1</xdr:col>
                    <xdr:colOff>733425</xdr:colOff>
                    <xdr:row>57</xdr:row>
                    <xdr:rowOff>9525</xdr:rowOff>
                  </to>
                </anchor>
              </controlPr>
            </control>
          </mc:Choice>
        </mc:AlternateContent>
        <mc:AlternateContent xmlns:mc="http://schemas.openxmlformats.org/markup-compatibility/2006">
          <mc:Choice Requires="x14">
            <control shapeId="20491" r:id="rId13" name="Check Box 11">
              <controlPr defaultSize="0" autoFill="0" autoLine="0" autoPict="0">
                <anchor moveWithCells="1">
                  <from>
                    <xdr:col>1</xdr:col>
                    <xdr:colOff>533400</xdr:colOff>
                    <xdr:row>57</xdr:row>
                    <xdr:rowOff>9525</xdr:rowOff>
                  </from>
                  <to>
                    <xdr:col>1</xdr:col>
                    <xdr:colOff>733425</xdr:colOff>
                    <xdr:row>58</xdr:row>
                    <xdr:rowOff>0</xdr:rowOff>
                  </to>
                </anchor>
              </controlPr>
            </control>
          </mc:Choice>
        </mc:AlternateContent>
        <mc:AlternateContent xmlns:mc="http://schemas.openxmlformats.org/markup-compatibility/2006">
          <mc:Choice Requires="x14">
            <control shapeId="20492" r:id="rId14" name="Check Box 12">
              <controlPr defaultSize="0" autoFill="0" autoLine="0" autoPict="0">
                <anchor moveWithCells="1">
                  <from>
                    <xdr:col>1</xdr:col>
                    <xdr:colOff>533400</xdr:colOff>
                    <xdr:row>58</xdr:row>
                    <xdr:rowOff>19050</xdr:rowOff>
                  </from>
                  <to>
                    <xdr:col>1</xdr:col>
                    <xdr:colOff>733425</xdr:colOff>
                    <xdr:row>59</xdr:row>
                    <xdr:rowOff>0</xdr:rowOff>
                  </to>
                </anchor>
              </controlPr>
            </control>
          </mc:Choice>
        </mc:AlternateContent>
        <mc:AlternateContent xmlns:mc="http://schemas.openxmlformats.org/markup-compatibility/2006">
          <mc:Choice Requires="x14">
            <control shapeId="20494" r:id="rId15" name="Option Button 14">
              <controlPr locked="0" defaultSize="0" autoFill="0" autoLine="0" autoPict="0">
                <anchor moveWithCells="1">
                  <from>
                    <xdr:col>1</xdr:col>
                    <xdr:colOff>409575</xdr:colOff>
                    <xdr:row>23</xdr:row>
                    <xdr:rowOff>38100</xdr:rowOff>
                  </from>
                  <to>
                    <xdr:col>1</xdr:col>
                    <xdr:colOff>714375</xdr:colOff>
                    <xdr:row>24</xdr:row>
                    <xdr:rowOff>57150</xdr:rowOff>
                  </to>
                </anchor>
              </controlPr>
            </control>
          </mc:Choice>
        </mc:AlternateContent>
        <mc:AlternateContent xmlns:mc="http://schemas.openxmlformats.org/markup-compatibility/2006">
          <mc:Choice Requires="x14">
            <control shapeId="20495" r:id="rId16" name="Option Button 15">
              <controlPr locked="0" defaultSize="0" autoFill="0" autoLine="0" autoPict="0">
                <anchor moveWithCells="1">
                  <from>
                    <xdr:col>1</xdr:col>
                    <xdr:colOff>400050</xdr:colOff>
                    <xdr:row>25</xdr:row>
                    <xdr:rowOff>0</xdr:rowOff>
                  </from>
                  <to>
                    <xdr:col>1</xdr:col>
                    <xdr:colOff>704850</xdr:colOff>
                    <xdr:row>26</xdr:row>
                    <xdr:rowOff>19050</xdr:rowOff>
                  </to>
                </anchor>
              </controlPr>
            </control>
          </mc:Choice>
        </mc:AlternateContent>
        <mc:AlternateContent xmlns:mc="http://schemas.openxmlformats.org/markup-compatibility/2006">
          <mc:Choice Requires="x14">
            <control shapeId="20496" r:id="rId17" name="Option Button 16">
              <controlPr locked="0" defaultSize="0" autoFill="0" autoLine="0" autoPict="0">
                <anchor moveWithCells="1">
                  <from>
                    <xdr:col>1</xdr:col>
                    <xdr:colOff>400050</xdr:colOff>
                    <xdr:row>27</xdr:row>
                    <xdr:rowOff>38100</xdr:rowOff>
                  </from>
                  <to>
                    <xdr:col>1</xdr:col>
                    <xdr:colOff>704850</xdr:colOff>
                    <xdr:row>27</xdr:row>
                    <xdr:rowOff>257175</xdr:rowOff>
                  </to>
                </anchor>
              </controlPr>
            </control>
          </mc:Choice>
        </mc:AlternateContent>
        <mc:AlternateContent xmlns:mc="http://schemas.openxmlformats.org/markup-compatibility/2006">
          <mc:Choice Requires="x14">
            <control shapeId="20493" r:id="rId18" name="Group Box 13">
              <controlPr defaultSize="0" autoFill="0" autoPict="0">
                <anchor moveWithCells="1">
                  <from>
                    <xdr:col>1</xdr:col>
                    <xdr:colOff>9525</xdr:colOff>
                    <xdr:row>22</xdr:row>
                    <xdr:rowOff>161925</xdr:rowOff>
                  </from>
                  <to>
                    <xdr:col>11</xdr:col>
                    <xdr:colOff>28575</xdr:colOff>
                    <xdr:row>29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theme="7" tint="0.59999389629810485"/>
  </sheetPr>
  <dimension ref="A1:M57"/>
  <sheetViews>
    <sheetView view="pageBreakPreview" topLeftCell="A25" zoomScaleNormal="100" zoomScaleSheetLayoutView="100" workbookViewId="0">
      <selection activeCell="A13" sqref="A13"/>
    </sheetView>
  </sheetViews>
  <sheetFormatPr baseColWidth="10" defaultRowHeight="15" x14ac:dyDescent="0.25"/>
  <sheetData>
    <row r="1" spans="1:12" x14ac:dyDescent="0.25">
      <c r="A1" s="104"/>
      <c r="B1" s="198" t="s">
        <v>122</v>
      </c>
      <c r="C1" s="198"/>
      <c r="D1" s="198"/>
      <c r="E1" s="198"/>
      <c r="F1" s="198"/>
      <c r="G1" s="198"/>
      <c r="H1" s="198"/>
      <c r="I1" s="198"/>
      <c r="J1" s="198"/>
      <c r="K1" s="198"/>
      <c r="L1" s="6"/>
    </row>
    <row r="2" spans="1:12" x14ac:dyDescent="0.25">
      <c r="A2" s="104"/>
      <c r="B2" s="198"/>
      <c r="C2" s="198"/>
      <c r="D2" s="198"/>
      <c r="E2" s="198"/>
      <c r="F2" s="198"/>
      <c r="G2" s="198"/>
      <c r="H2" s="198"/>
      <c r="I2" s="198"/>
      <c r="J2" s="198"/>
      <c r="K2" s="198"/>
      <c r="L2" s="6"/>
    </row>
    <row r="3" spans="1:12" x14ac:dyDescent="0.25">
      <c r="A3" s="104"/>
      <c r="B3" s="219"/>
      <c r="C3" s="219"/>
      <c r="D3" s="219"/>
      <c r="E3" s="219"/>
      <c r="F3" s="219"/>
      <c r="G3" s="219"/>
      <c r="H3" s="219"/>
      <c r="I3" s="219"/>
      <c r="J3" s="219"/>
      <c r="K3" s="219"/>
      <c r="L3" s="6"/>
    </row>
    <row r="4" spans="1:12" x14ac:dyDescent="0.25">
      <c r="A4" s="104"/>
      <c r="B4" s="204" t="s">
        <v>104</v>
      </c>
      <c r="C4" s="204"/>
      <c r="D4" s="204"/>
      <c r="E4" s="204"/>
      <c r="F4" s="204"/>
      <c r="G4" s="204"/>
      <c r="H4" s="204"/>
      <c r="I4" s="204"/>
      <c r="J4" s="204"/>
      <c r="K4" s="204"/>
      <c r="L4" s="6"/>
    </row>
    <row r="5" spans="1:12" x14ac:dyDescent="0.25">
      <c r="A5" s="104"/>
      <c r="B5" s="204"/>
      <c r="C5" s="204"/>
      <c r="D5" s="204"/>
      <c r="E5" s="204"/>
      <c r="F5" s="204"/>
      <c r="G5" s="204"/>
      <c r="H5" s="204"/>
      <c r="I5" s="204"/>
      <c r="J5" s="204"/>
      <c r="K5" s="204"/>
      <c r="L5" s="6"/>
    </row>
    <row r="6" spans="1:12" x14ac:dyDescent="0.25">
      <c r="A6" s="104"/>
      <c r="B6" s="204"/>
      <c r="C6" s="204"/>
      <c r="D6" s="204"/>
      <c r="E6" s="204"/>
      <c r="F6" s="204"/>
      <c r="G6" s="204"/>
      <c r="H6" s="204"/>
      <c r="I6" s="204"/>
      <c r="J6" s="204"/>
      <c r="K6" s="204"/>
      <c r="L6" s="6"/>
    </row>
    <row r="7" spans="1:12" x14ac:dyDescent="0.25">
      <c r="A7" s="104"/>
      <c r="B7" s="204"/>
      <c r="C7" s="204"/>
      <c r="D7" s="204"/>
      <c r="E7" s="204"/>
      <c r="F7" s="204"/>
      <c r="G7" s="204"/>
      <c r="H7" s="204"/>
      <c r="I7" s="204"/>
      <c r="J7" s="204"/>
      <c r="K7" s="204"/>
      <c r="L7" s="6"/>
    </row>
    <row r="8" spans="1:12" x14ac:dyDescent="0.25">
      <c r="A8" s="104"/>
      <c r="B8" s="204"/>
      <c r="C8" s="204"/>
      <c r="D8" s="204"/>
      <c r="E8" s="204"/>
      <c r="F8" s="204"/>
      <c r="G8" s="204"/>
      <c r="H8" s="204"/>
      <c r="I8" s="204"/>
      <c r="J8" s="204"/>
      <c r="K8" s="204"/>
      <c r="L8" s="6"/>
    </row>
    <row r="9" spans="1:12" x14ac:dyDescent="0.25">
      <c r="A9" s="104"/>
      <c r="B9" s="204"/>
      <c r="C9" s="204"/>
      <c r="D9" s="204"/>
      <c r="E9" s="204"/>
      <c r="F9" s="204"/>
      <c r="G9" s="204"/>
      <c r="H9" s="204"/>
      <c r="I9" s="204"/>
      <c r="J9" s="204"/>
      <c r="K9" s="204"/>
      <c r="L9" s="6"/>
    </row>
    <row r="10" spans="1:12" x14ac:dyDescent="0.25">
      <c r="A10" s="103" t="s">
        <v>139</v>
      </c>
      <c r="B10" s="211" t="s">
        <v>140</v>
      </c>
      <c r="C10" s="211"/>
      <c r="D10" s="211"/>
      <c r="E10" s="211"/>
      <c r="F10" s="211"/>
      <c r="G10" s="211"/>
      <c r="H10" s="211"/>
      <c r="I10" s="211"/>
      <c r="J10" s="211"/>
      <c r="K10" s="211"/>
      <c r="L10" s="6"/>
    </row>
    <row r="11" spans="1:12" ht="18" customHeight="1" x14ac:dyDescent="0.25">
      <c r="A11" s="104"/>
      <c r="B11" s="211"/>
      <c r="C11" s="211"/>
      <c r="D11" s="211"/>
      <c r="E11" s="211"/>
      <c r="F11" s="211"/>
      <c r="G11" s="211"/>
      <c r="H11" s="211"/>
      <c r="I11" s="211"/>
      <c r="J11" s="211"/>
      <c r="K11" s="211"/>
      <c r="L11" s="6"/>
    </row>
    <row r="12" spans="1:12" x14ac:dyDescent="0.25">
      <c r="A12" s="104"/>
      <c r="B12" s="219"/>
      <c r="C12" s="219"/>
      <c r="D12" s="219"/>
      <c r="E12" s="219"/>
      <c r="F12" s="219"/>
      <c r="G12" s="219"/>
      <c r="H12" s="219"/>
      <c r="I12" s="219"/>
      <c r="J12" s="219"/>
      <c r="K12" s="219"/>
      <c r="L12" s="6"/>
    </row>
    <row r="13" spans="1:12" ht="15.75" customHeight="1" x14ac:dyDescent="0.25">
      <c r="A13" s="122">
        <v>0</v>
      </c>
      <c r="B13" s="105"/>
      <c r="C13" s="197" t="s">
        <v>157</v>
      </c>
      <c r="D13" s="197"/>
      <c r="E13" s="197"/>
      <c r="F13" s="197"/>
      <c r="G13" s="197"/>
      <c r="H13" s="197"/>
      <c r="I13" s="197"/>
      <c r="J13" s="197"/>
      <c r="K13" s="197"/>
      <c r="L13" s="6"/>
    </row>
    <row r="14" spans="1:12" s="3" customFormat="1" ht="15.75" customHeight="1" x14ac:dyDescent="0.25">
      <c r="A14" s="104"/>
      <c r="B14" s="6"/>
      <c r="C14" s="202" t="str">
        <f>IF(A13=1,"Das Vorhaben ist nicht förderfähig.","")</f>
        <v/>
      </c>
      <c r="D14" s="202"/>
      <c r="E14" s="202"/>
      <c r="F14" s="202"/>
      <c r="G14" s="202"/>
      <c r="H14" s="202"/>
      <c r="I14" s="202"/>
      <c r="J14" s="202"/>
      <c r="K14" s="202"/>
      <c r="L14" s="6"/>
    </row>
    <row r="15" spans="1:12" ht="17.25" customHeight="1" x14ac:dyDescent="0.25">
      <c r="A15" s="104"/>
      <c r="B15" s="31"/>
      <c r="C15" s="204" t="s">
        <v>146</v>
      </c>
      <c r="D15" s="204"/>
      <c r="E15" s="204"/>
      <c r="F15" s="204"/>
      <c r="G15" s="204"/>
      <c r="H15" s="204"/>
      <c r="I15" s="204"/>
      <c r="J15" s="204"/>
      <c r="K15" s="204"/>
      <c r="L15" s="6"/>
    </row>
    <row r="16" spans="1:12" s="18" customFormat="1" ht="14.25" customHeight="1" x14ac:dyDescent="0.25">
      <c r="A16" s="104"/>
      <c r="B16" s="217" t="str">
        <f>IF(A13=2,"Bitte unter Nr. 3.3.2 benennen.","")</f>
        <v/>
      </c>
      <c r="C16" s="217"/>
      <c r="D16" s="217"/>
      <c r="E16" s="217"/>
      <c r="F16" s="217"/>
      <c r="G16" s="217"/>
      <c r="H16" s="217"/>
      <c r="I16" s="217"/>
      <c r="J16" s="217"/>
      <c r="K16" s="217"/>
      <c r="L16" s="20"/>
    </row>
    <row r="17" spans="1:13" ht="24.75" customHeight="1" x14ac:dyDescent="0.25">
      <c r="A17" s="104"/>
      <c r="B17" s="31"/>
      <c r="C17" s="237" t="s">
        <v>110</v>
      </c>
      <c r="D17" s="237"/>
      <c r="E17" s="237"/>
      <c r="F17" s="237"/>
      <c r="G17" s="237"/>
      <c r="H17" s="237"/>
      <c r="I17" s="237"/>
      <c r="J17" s="237"/>
      <c r="K17" s="237"/>
      <c r="L17" s="6"/>
    </row>
    <row r="18" spans="1:13" ht="18.75" customHeight="1" x14ac:dyDescent="0.25">
      <c r="A18" s="104"/>
      <c r="B18" s="6"/>
      <c r="C18" s="238" t="str">
        <f>IF(A13=3,"Nach Erläuterung weiter mit Nr. 3.4","")</f>
        <v/>
      </c>
      <c r="D18" s="238"/>
      <c r="E18" s="238"/>
      <c r="F18" s="238"/>
      <c r="G18" s="238"/>
      <c r="H18" s="238"/>
      <c r="I18" s="238"/>
      <c r="J18" s="238"/>
      <c r="K18" s="238"/>
      <c r="L18" s="6"/>
    </row>
    <row r="19" spans="1:13" x14ac:dyDescent="0.25">
      <c r="A19" s="104"/>
      <c r="B19" s="204" t="s">
        <v>83</v>
      </c>
      <c r="C19" s="204"/>
      <c r="D19" s="204"/>
      <c r="E19" s="204"/>
      <c r="F19" s="204"/>
      <c r="G19" s="204"/>
      <c r="H19" s="204"/>
      <c r="I19" s="204"/>
      <c r="J19" s="204"/>
      <c r="K19" s="204"/>
      <c r="L19" s="6"/>
    </row>
    <row r="20" spans="1:13" ht="18.75" customHeight="1" x14ac:dyDescent="0.25">
      <c r="A20" s="104"/>
      <c r="B20" s="204"/>
      <c r="C20" s="204"/>
      <c r="D20" s="204"/>
      <c r="E20" s="204"/>
      <c r="F20" s="204"/>
      <c r="G20" s="204"/>
      <c r="H20" s="204"/>
      <c r="I20" s="204"/>
      <c r="J20" s="204"/>
      <c r="K20" s="204"/>
      <c r="L20" s="6"/>
    </row>
    <row r="21" spans="1:13" x14ac:dyDescent="0.25">
      <c r="A21" s="104"/>
      <c r="B21" s="219"/>
      <c r="C21" s="219"/>
      <c r="D21" s="219"/>
      <c r="E21" s="219"/>
      <c r="F21" s="219"/>
      <c r="G21" s="219"/>
      <c r="H21" s="219"/>
      <c r="I21" s="219"/>
      <c r="J21" s="219"/>
      <c r="K21" s="219"/>
      <c r="L21" s="6"/>
    </row>
    <row r="22" spans="1:13" x14ac:dyDescent="0.25">
      <c r="A22" s="104"/>
      <c r="B22" s="220" t="s">
        <v>190</v>
      </c>
      <c r="C22" s="221"/>
      <c r="D22" s="221"/>
      <c r="E22" s="221"/>
      <c r="F22" s="221"/>
      <c r="G22" s="221"/>
      <c r="H22" s="221"/>
      <c r="I22" s="221"/>
      <c r="J22" s="221"/>
      <c r="K22" s="222"/>
      <c r="L22" s="6"/>
    </row>
    <row r="23" spans="1:13" s="39" customFormat="1" x14ac:dyDescent="0.25">
      <c r="A23" s="104"/>
      <c r="B23" s="223"/>
      <c r="C23" s="224"/>
      <c r="D23" s="224"/>
      <c r="E23" s="224"/>
      <c r="F23" s="224"/>
      <c r="G23" s="224"/>
      <c r="H23" s="224"/>
      <c r="I23" s="224"/>
      <c r="J23" s="224"/>
      <c r="K23" s="225"/>
      <c r="L23" s="118"/>
    </row>
    <row r="24" spans="1:13" s="39" customFormat="1" x14ac:dyDescent="0.25">
      <c r="A24" s="104"/>
      <c r="B24" s="223"/>
      <c r="C24" s="224"/>
      <c r="D24" s="224"/>
      <c r="E24" s="224"/>
      <c r="F24" s="224"/>
      <c r="G24" s="224"/>
      <c r="H24" s="224"/>
      <c r="I24" s="224"/>
      <c r="J24" s="224"/>
      <c r="K24" s="225"/>
      <c r="L24" s="118"/>
    </row>
    <row r="25" spans="1:13" s="39" customFormat="1" x14ac:dyDescent="0.25">
      <c r="A25" s="104"/>
      <c r="B25" s="223"/>
      <c r="C25" s="224"/>
      <c r="D25" s="224"/>
      <c r="E25" s="224"/>
      <c r="F25" s="224"/>
      <c r="G25" s="224"/>
      <c r="H25" s="224"/>
      <c r="I25" s="224"/>
      <c r="J25" s="224"/>
      <c r="K25" s="225"/>
      <c r="L25" s="118"/>
    </row>
    <row r="26" spans="1:13" s="39" customFormat="1" x14ac:dyDescent="0.25">
      <c r="A26" s="104"/>
      <c r="B26" s="223"/>
      <c r="C26" s="224"/>
      <c r="D26" s="224"/>
      <c r="E26" s="224"/>
      <c r="F26" s="224"/>
      <c r="G26" s="224"/>
      <c r="H26" s="224"/>
      <c r="I26" s="224"/>
      <c r="J26" s="224"/>
      <c r="K26" s="225"/>
      <c r="L26" s="118"/>
    </row>
    <row r="27" spans="1:13" x14ac:dyDescent="0.25">
      <c r="A27" s="104"/>
      <c r="B27" s="223"/>
      <c r="C27" s="224"/>
      <c r="D27" s="224"/>
      <c r="E27" s="224"/>
      <c r="F27" s="224"/>
      <c r="G27" s="224"/>
      <c r="H27" s="224"/>
      <c r="I27" s="224"/>
      <c r="J27" s="224"/>
      <c r="K27" s="225"/>
      <c r="L27" s="6"/>
    </row>
    <row r="28" spans="1:13" x14ac:dyDescent="0.25">
      <c r="A28" s="104"/>
      <c r="B28" s="223"/>
      <c r="C28" s="224"/>
      <c r="D28" s="224"/>
      <c r="E28" s="224"/>
      <c r="F28" s="224"/>
      <c r="G28" s="224"/>
      <c r="H28" s="224"/>
      <c r="I28" s="224"/>
      <c r="J28" s="224"/>
      <c r="K28" s="225"/>
      <c r="L28" s="6"/>
    </row>
    <row r="29" spans="1:13" x14ac:dyDescent="0.25">
      <c r="A29" s="104"/>
      <c r="B29" s="223"/>
      <c r="C29" s="224"/>
      <c r="D29" s="224"/>
      <c r="E29" s="224"/>
      <c r="F29" s="224"/>
      <c r="G29" s="224"/>
      <c r="H29" s="224"/>
      <c r="I29" s="224"/>
      <c r="J29" s="224"/>
      <c r="K29" s="225"/>
      <c r="L29" s="6"/>
    </row>
    <row r="30" spans="1:13" x14ac:dyDescent="0.25">
      <c r="A30" s="104"/>
      <c r="B30" s="223"/>
      <c r="C30" s="224"/>
      <c r="D30" s="224"/>
      <c r="E30" s="224"/>
      <c r="F30" s="224"/>
      <c r="G30" s="224"/>
      <c r="H30" s="224"/>
      <c r="I30" s="224"/>
      <c r="J30" s="224"/>
      <c r="K30" s="225"/>
      <c r="L30" s="6"/>
    </row>
    <row r="31" spans="1:13" x14ac:dyDescent="0.25">
      <c r="A31" s="104"/>
      <c r="B31" s="226"/>
      <c r="C31" s="227"/>
      <c r="D31" s="227"/>
      <c r="E31" s="227"/>
      <c r="F31" s="227"/>
      <c r="G31" s="227"/>
      <c r="H31" s="227"/>
      <c r="I31" s="227"/>
      <c r="J31" s="227"/>
      <c r="K31" s="228"/>
      <c r="L31" s="6"/>
    </row>
    <row r="32" spans="1:13" x14ac:dyDescent="0.25">
      <c r="A32" s="104"/>
      <c r="B32" s="230"/>
      <c r="C32" s="230"/>
      <c r="D32" s="230"/>
      <c r="E32" s="230"/>
      <c r="F32" s="230"/>
      <c r="G32" s="230"/>
      <c r="H32" s="230"/>
      <c r="I32" s="230"/>
      <c r="J32" s="230"/>
      <c r="K32" s="230"/>
      <c r="L32" s="6"/>
      <c r="M32" s="130"/>
    </row>
    <row r="33" spans="1:13" x14ac:dyDescent="0.25">
      <c r="A33" s="103" t="s">
        <v>141</v>
      </c>
      <c r="B33" s="211" t="s">
        <v>174</v>
      </c>
      <c r="C33" s="211"/>
      <c r="D33" s="211"/>
      <c r="E33" s="211"/>
      <c r="F33" s="211"/>
      <c r="G33" s="211"/>
      <c r="H33" s="211"/>
      <c r="I33" s="211"/>
      <c r="J33" s="211"/>
      <c r="K33" s="211"/>
      <c r="L33" s="6"/>
      <c r="M33" s="130"/>
    </row>
    <row r="34" spans="1:13" x14ac:dyDescent="0.25">
      <c r="A34" s="104"/>
      <c r="B34" s="211"/>
      <c r="C34" s="211"/>
      <c r="D34" s="211"/>
      <c r="E34" s="211"/>
      <c r="F34" s="211"/>
      <c r="G34" s="211"/>
      <c r="H34" s="211"/>
      <c r="I34" s="211"/>
      <c r="J34" s="211"/>
      <c r="K34" s="211"/>
      <c r="L34" s="6"/>
    </row>
    <row r="35" spans="1:13" x14ac:dyDescent="0.25">
      <c r="A35" s="104"/>
      <c r="B35" s="219"/>
      <c r="C35" s="219"/>
      <c r="D35" s="219"/>
      <c r="E35" s="219"/>
      <c r="F35" s="219"/>
      <c r="G35" s="219"/>
      <c r="H35" s="219"/>
      <c r="I35" s="219"/>
      <c r="J35" s="219"/>
      <c r="K35" s="219"/>
      <c r="L35" s="6"/>
    </row>
    <row r="36" spans="1:13" ht="15.75" x14ac:dyDescent="0.25">
      <c r="A36" s="104"/>
      <c r="B36" s="212" t="s">
        <v>84</v>
      </c>
      <c r="C36" s="212"/>
      <c r="D36" s="212"/>
      <c r="E36" s="212"/>
      <c r="F36" s="212"/>
      <c r="G36" s="212"/>
      <c r="H36" s="212"/>
      <c r="I36" s="212"/>
      <c r="J36" s="212"/>
      <c r="K36" s="212"/>
      <c r="L36" s="6"/>
    </row>
    <row r="37" spans="1:13" x14ac:dyDescent="0.25">
      <c r="A37" s="104"/>
      <c r="B37" s="219"/>
      <c r="C37" s="219"/>
      <c r="D37" s="219"/>
      <c r="E37" s="219"/>
      <c r="F37" s="219"/>
      <c r="G37" s="219"/>
      <c r="H37" s="219"/>
      <c r="I37" s="219"/>
      <c r="J37" s="219"/>
      <c r="K37" s="219"/>
      <c r="L37" s="6"/>
    </row>
    <row r="38" spans="1:13" x14ac:dyDescent="0.25">
      <c r="A38" s="104"/>
      <c r="B38" s="229"/>
      <c r="C38" s="230"/>
      <c r="D38" s="230"/>
      <c r="E38" s="230"/>
      <c r="F38" s="230"/>
      <c r="G38" s="230"/>
      <c r="H38" s="230"/>
      <c r="I38" s="230"/>
      <c r="J38" s="230"/>
      <c r="K38" s="231"/>
      <c r="L38" s="6"/>
    </row>
    <row r="39" spans="1:13" ht="15.75" x14ac:dyDescent="0.25">
      <c r="A39" s="104"/>
      <c r="B39" s="32"/>
      <c r="C39" s="11" t="s">
        <v>105</v>
      </c>
      <c r="D39" s="5"/>
      <c r="E39" s="5"/>
      <c r="F39" s="5"/>
      <c r="G39" s="5"/>
      <c r="H39" s="5"/>
      <c r="I39" s="5"/>
      <c r="J39" s="5"/>
      <c r="K39" s="12"/>
      <c r="L39" s="6"/>
    </row>
    <row r="40" spans="1:13" ht="15.75" x14ac:dyDescent="0.25">
      <c r="A40" s="104"/>
      <c r="B40" s="32"/>
      <c r="C40" s="11" t="s">
        <v>106</v>
      </c>
      <c r="D40" s="5"/>
      <c r="E40" s="5"/>
      <c r="F40" s="5"/>
      <c r="G40" s="5"/>
      <c r="H40" s="5"/>
      <c r="I40" s="5"/>
      <c r="J40" s="5"/>
      <c r="K40" s="12"/>
      <c r="L40" s="6"/>
    </row>
    <row r="41" spans="1:13" ht="15.75" x14ac:dyDescent="0.25">
      <c r="A41" s="104"/>
      <c r="B41" s="32"/>
      <c r="C41" s="11" t="s">
        <v>107</v>
      </c>
      <c r="D41" s="5"/>
      <c r="E41" s="5"/>
      <c r="F41" s="5"/>
      <c r="G41" s="5"/>
      <c r="H41" s="5"/>
      <c r="I41" s="5"/>
      <c r="J41" s="5"/>
      <c r="K41" s="12"/>
      <c r="L41" s="6"/>
    </row>
    <row r="42" spans="1:13" ht="15.75" x14ac:dyDescent="0.25">
      <c r="A42" s="104"/>
      <c r="B42" s="32"/>
      <c r="C42" s="11" t="s">
        <v>108</v>
      </c>
      <c r="D42" s="5"/>
      <c r="E42" s="5"/>
      <c r="F42" s="5"/>
      <c r="G42" s="5"/>
      <c r="H42" s="5"/>
      <c r="I42" s="5"/>
      <c r="J42" s="5"/>
      <c r="K42" s="12"/>
      <c r="L42" s="6"/>
    </row>
    <row r="43" spans="1:13" ht="15.75" customHeight="1" x14ac:dyDescent="0.25">
      <c r="A43" s="104"/>
      <c r="B43" s="32"/>
      <c r="C43" s="44" t="s">
        <v>158</v>
      </c>
      <c r="D43" s="239" t="s">
        <v>159</v>
      </c>
      <c r="E43" s="239"/>
      <c r="F43" s="239"/>
      <c r="G43" s="239"/>
      <c r="H43" s="239"/>
      <c r="I43" s="239"/>
      <c r="J43" s="239"/>
      <c r="K43" s="36"/>
      <c r="L43" s="6"/>
    </row>
    <row r="44" spans="1:13" x14ac:dyDescent="0.25">
      <c r="A44" s="104"/>
      <c r="B44" s="234"/>
      <c r="C44" s="235"/>
      <c r="D44" s="235"/>
      <c r="E44" s="235"/>
      <c r="F44" s="235"/>
      <c r="G44" s="235"/>
      <c r="H44" s="235"/>
      <c r="I44" s="235"/>
      <c r="J44" s="235"/>
      <c r="K44" s="236"/>
      <c r="L44" s="6"/>
    </row>
    <row r="45" spans="1:13" x14ac:dyDescent="0.25">
      <c r="A45" s="104"/>
      <c r="B45" s="230"/>
      <c r="C45" s="230"/>
      <c r="D45" s="230"/>
      <c r="E45" s="230"/>
      <c r="F45" s="230"/>
      <c r="G45" s="230"/>
      <c r="H45" s="230"/>
      <c r="I45" s="230"/>
      <c r="J45" s="230"/>
      <c r="K45" s="230"/>
      <c r="L45" s="6"/>
    </row>
    <row r="46" spans="1:13" x14ac:dyDescent="0.25">
      <c r="A46" s="104"/>
      <c r="B46" s="205" t="s">
        <v>109</v>
      </c>
      <c r="C46" s="205"/>
      <c r="D46" s="205"/>
      <c r="E46" s="205"/>
      <c r="F46" s="205"/>
      <c r="G46" s="205"/>
      <c r="H46" s="205"/>
      <c r="I46" s="205"/>
      <c r="J46" s="205"/>
      <c r="K46" s="205"/>
      <c r="L46" s="6"/>
    </row>
    <row r="47" spans="1:13" x14ac:dyDescent="0.25">
      <c r="A47" s="104"/>
      <c r="B47" s="205"/>
      <c r="C47" s="205"/>
      <c r="D47" s="205"/>
      <c r="E47" s="205"/>
      <c r="F47" s="205"/>
      <c r="G47" s="205"/>
      <c r="H47" s="205"/>
      <c r="I47" s="205"/>
      <c r="J47" s="205"/>
      <c r="K47" s="205"/>
      <c r="L47" s="6"/>
    </row>
    <row r="48" spans="1:13" x14ac:dyDescent="0.25">
      <c r="A48" s="104"/>
      <c r="B48" s="205"/>
      <c r="C48" s="205"/>
      <c r="D48" s="205"/>
      <c r="E48" s="205"/>
      <c r="F48" s="205"/>
      <c r="G48" s="205"/>
      <c r="H48" s="205"/>
      <c r="I48" s="205"/>
      <c r="J48" s="205"/>
      <c r="K48" s="205"/>
      <c r="L48" s="6"/>
    </row>
    <row r="49" spans="1:12" x14ac:dyDescent="0.25">
      <c r="A49" s="104"/>
      <c r="B49" s="205"/>
      <c r="C49" s="205"/>
      <c r="D49" s="205"/>
      <c r="E49" s="205"/>
      <c r="F49" s="205"/>
      <c r="G49" s="205"/>
      <c r="H49" s="205"/>
      <c r="I49" s="205"/>
      <c r="J49" s="205"/>
      <c r="K49" s="205"/>
      <c r="L49" s="6"/>
    </row>
    <row r="50" spans="1:12" x14ac:dyDescent="0.25">
      <c r="A50" s="6"/>
      <c r="B50" s="204" t="s">
        <v>176</v>
      </c>
      <c r="C50" s="204"/>
      <c r="D50" s="204"/>
      <c r="E50" s="204"/>
      <c r="F50" s="204"/>
      <c r="G50" s="204"/>
      <c r="H50" s="204"/>
      <c r="I50" s="204"/>
      <c r="J50" s="204"/>
      <c r="K50" s="204"/>
      <c r="L50" s="6"/>
    </row>
    <row r="51" spans="1:12" x14ac:dyDescent="0.25">
      <c r="A51" s="6"/>
      <c r="B51" s="204"/>
      <c r="C51" s="204"/>
      <c r="D51" s="204"/>
      <c r="E51" s="204"/>
      <c r="F51" s="204"/>
      <c r="G51" s="204"/>
      <c r="H51" s="204"/>
      <c r="I51" s="204"/>
      <c r="J51" s="204"/>
      <c r="K51" s="204"/>
      <c r="L51" s="6"/>
    </row>
    <row r="52" spans="1:12" x14ac:dyDescent="0.25">
      <c r="A52" s="6"/>
      <c r="B52" s="206" t="s">
        <v>92</v>
      </c>
      <c r="C52" s="206"/>
      <c r="D52" s="206"/>
      <c r="E52" s="206"/>
      <c r="F52" s="206"/>
      <c r="G52" s="206"/>
      <c r="H52" s="206"/>
      <c r="I52" s="206"/>
      <c r="J52" s="206"/>
      <c r="K52" s="206"/>
      <c r="L52" s="6"/>
    </row>
    <row r="53" spans="1:12" x14ac:dyDescent="0.25">
      <c r="A53" s="6"/>
      <c r="B53" s="206"/>
      <c r="C53" s="206"/>
      <c r="D53" s="206"/>
      <c r="E53" s="206"/>
      <c r="F53" s="206"/>
      <c r="G53" s="206"/>
      <c r="H53" s="206"/>
      <c r="I53" s="206"/>
      <c r="J53" s="206"/>
      <c r="K53" s="206"/>
      <c r="L53" s="6"/>
    </row>
    <row r="54" spans="1:12" x14ac:dyDescent="0.25">
      <c r="A54" s="6"/>
      <c r="B54" s="206"/>
      <c r="C54" s="206"/>
      <c r="D54" s="206"/>
      <c r="E54" s="206"/>
      <c r="F54" s="206"/>
      <c r="G54" s="206"/>
      <c r="H54" s="206"/>
      <c r="I54" s="206"/>
      <c r="J54" s="206"/>
      <c r="K54" s="206"/>
      <c r="L54" s="6"/>
    </row>
    <row r="55" spans="1:12" x14ac:dyDescent="0.25">
      <c r="A55" s="6"/>
      <c r="B55" s="219"/>
      <c r="C55" s="219"/>
      <c r="D55" s="219"/>
      <c r="E55" s="219"/>
      <c r="F55" s="219"/>
      <c r="G55" s="219"/>
      <c r="H55" s="219"/>
      <c r="I55" s="219"/>
      <c r="J55" s="219"/>
      <c r="K55" s="219"/>
      <c r="L55" s="6"/>
    </row>
    <row r="56" spans="1:12" x14ac:dyDescent="0.25">
      <c r="A56" s="6"/>
      <c r="B56" s="111" t="s">
        <v>175</v>
      </c>
      <c r="C56" s="6"/>
      <c r="D56" s="6"/>
      <c r="E56" s="6"/>
      <c r="F56" s="6"/>
      <c r="G56" s="6"/>
      <c r="H56" s="6"/>
      <c r="I56" s="6"/>
      <c r="J56" s="6"/>
      <c r="K56" s="6"/>
      <c r="L56" s="6"/>
    </row>
    <row r="57" spans="1:12" x14ac:dyDescent="0.25">
      <c r="A57" s="6"/>
      <c r="B57" s="6"/>
      <c r="C57" s="6"/>
      <c r="D57" s="6"/>
      <c r="E57" s="6"/>
      <c r="F57" s="6"/>
      <c r="G57" s="6"/>
      <c r="H57" s="6"/>
      <c r="I57" s="6"/>
      <c r="J57" s="6"/>
      <c r="K57" s="6"/>
      <c r="L57" s="6"/>
    </row>
  </sheetData>
  <sheetProtection algorithmName="SHA-512" hashValue="rYMO+sRV2rP6Tm5Iitk8bOzecTMKF5cO/35HVl+6XaSk2JTIH/hsR8ay4XAJ+7RtgQXGU71+3hC9+P2BUuHEgw==" saltValue="IqJUI9/LcDaxpUSWtzEt6Q==" spinCount="100000" sheet="1" objects="1" scenarios="1" selectLockedCells="1"/>
  <mergeCells count="27">
    <mergeCell ref="C13:K13"/>
    <mergeCell ref="C14:K14"/>
    <mergeCell ref="B50:K51"/>
    <mergeCell ref="B52:K54"/>
    <mergeCell ref="B55:K55"/>
    <mergeCell ref="B37:K37"/>
    <mergeCell ref="B38:K38"/>
    <mergeCell ref="B44:K44"/>
    <mergeCell ref="B45:K45"/>
    <mergeCell ref="B46:K49"/>
    <mergeCell ref="D43:J43"/>
    <mergeCell ref="B36:K36"/>
    <mergeCell ref="C15:K15"/>
    <mergeCell ref="B19:K20"/>
    <mergeCell ref="B21:K21"/>
    <mergeCell ref="B22:K31"/>
    <mergeCell ref="B32:K32"/>
    <mergeCell ref="B33:K34"/>
    <mergeCell ref="B35:K35"/>
    <mergeCell ref="B16:K16"/>
    <mergeCell ref="C17:K17"/>
    <mergeCell ref="C18:K18"/>
    <mergeCell ref="B1:K2"/>
    <mergeCell ref="B3:K3"/>
    <mergeCell ref="B4:K9"/>
    <mergeCell ref="B10:K11"/>
    <mergeCell ref="B12:K12"/>
  </mergeCells>
  <hyperlinks>
    <hyperlink ref="B56" location="'3.4 Sturm'!A1" display="weiter zu Blatt 3.4 &quot;Klimagefahr Sturm&quot;"/>
  </hyperlinks>
  <pageMargins left="0.7" right="0.7" top="0.78740157499999996" bottom="0.78740157499999996" header="0.3" footer="0.3"/>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8" r:id="rId4" name="Check Box 4">
              <controlPr defaultSize="0" autoFill="0" autoLine="0" autoPict="0">
                <anchor moveWithCells="1">
                  <from>
                    <xdr:col>1</xdr:col>
                    <xdr:colOff>561975</xdr:colOff>
                    <xdr:row>38</xdr:row>
                    <xdr:rowOff>28575</xdr:rowOff>
                  </from>
                  <to>
                    <xdr:col>2</xdr:col>
                    <xdr:colOff>0</xdr:colOff>
                    <xdr:row>39</xdr:row>
                    <xdr:rowOff>9525</xdr:rowOff>
                  </to>
                </anchor>
              </controlPr>
            </control>
          </mc:Choice>
        </mc:AlternateContent>
        <mc:AlternateContent xmlns:mc="http://schemas.openxmlformats.org/markup-compatibility/2006">
          <mc:Choice Requires="x14">
            <control shapeId="21509" r:id="rId5" name="Check Box 5">
              <controlPr defaultSize="0" autoFill="0" autoLine="0" autoPict="0">
                <anchor moveWithCells="1">
                  <from>
                    <xdr:col>1</xdr:col>
                    <xdr:colOff>561975</xdr:colOff>
                    <xdr:row>39</xdr:row>
                    <xdr:rowOff>57150</xdr:rowOff>
                  </from>
                  <to>
                    <xdr:col>1</xdr:col>
                    <xdr:colOff>742950</xdr:colOff>
                    <xdr:row>40</xdr:row>
                    <xdr:rowOff>9525</xdr:rowOff>
                  </to>
                </anchor>
              </controlPr>
            </control>
          </mc:Choice>
        </mc:AlternateContent>
        <mc:AlternateContent xmlns:mc="http://schemas.openxmlformats.org/markup-compatibility/2006">
          <mc:Choice Requires="x14">
            <control shapeId="21510" r:id="rId6" name="Check Box 6">
              <controlPr defaultSize="0" autoFill="0" autoLine="0" autoPict="0">
                <anchor moveWithCells="1">
                  <from>
                    <xdr:col>1</xdr:col>
                    <xdr:colOff>561975</xdr:colOff>
                    <xdr:row>40</xdr:row>
                    <xdr:rowOff>9525</xdr:rowOff>
                  </from>
                  <to>
                    <xdr:col>1</xdr:col>
                    <xdr:colOff>742950</xdr:colOff>
                    <xdr:row>41</xdr:row>
                    <xdr:rowOff>19050</xdr:rowOff>
                  </to>
                </anchor>
              </controlPr>
            </control>
          </mc:Choice>
        </mc:AlternateContent>
        <mc:AlternateContent xmlns:mc="http://schemas.openxmlformats.org/markup-compatibility/2006">
          <mc:Choice Requires="x14">
            <control shapeId="21511" r:id="rId7" name="Check Box 7">
              <controlPr defaultSize="0" autoFill="0" autoLine="0" autoPict="0">
                <anchor moveWithCells="1">
                  <from>
                    <xdr:col>1</xdr:col>
                    <xdr:colOff>561975</xdr:colOff>
                    <xdr:row>41</xdr:row>
                    <xdr:rowOff>9525</xdr:rowOff>
                  </from>
                  <to>
                    <xdr:col>1</xdr:col>
                    <xdr:colOff>742950</xdr:colOff>
                    <xdr:row>42</xdr:row>
                    <xdr:rowOff>9525</xdr:rowOff>
                  </to>
                </anchor>
              </controlPr>
            </control>
          </mc:Choice>
        </mc:AlternateContent>
        <mc:AlternateContent xmlns:mc="http://schemas.openxmlformats.org/markup-compatibility/2006">
          <mc:Choice Requires="x14">
            <control shapeId="21512" r:id="rId8" name="Check Box 8">
              <controlPr defaultSize="0" autoFill="0" autoLine="0" autoPict="0">
                <anchor moveWithCells="1">
                  <from>
                    <xdr:col>1</xdr:col>
                    <xdr:colOff>561975</xdr:colOff>
                    <xdr:row>42</xdr:row>
                    <xdr:rowOff>19050</xdr:rowOff>
                  </from>
                  <to>
                    <xdr:col>1</xdr:col>
                    <xdr:colOff>742950</xdr:colOff>
                    <xdr:row>43</xdr:row>
                    <xdr:rowOff>9525</xdr:rowOff>
                  </to>
                </anchor>
              </controlPr>
            </control>
          </mc:Choice>
        </mc:AlternateContent>
        <mc:AlternateContent xmlns:mc="http://schemas.openxmlformats.org/markup-compatibility/2006">
          <mc:Choice Requires="x14">
            <control shapeId="21513" r:id="rId9" name="Group Box 9">
              <controlPr defaultSize="0" autoFill="0" autoPict="0">
                <anchor moveWithCells="1">
                  <from>
                    <xdr:col>0</xdr:col>
                    <xdr:colOff>752475</xdr:colOff>
                    <xdr:row>11</xdr:row>
                    <xdr:rowOff>123825</xdr:rowOff>
                  </from>
                  <to>
                    <xdr:col>11</xdr:col>
                    <xdr:colOff>28575</xdr:colOff>
                    <xdr:row>17</xdr:row>
                    <xdr:rowOff>209550</xdr:rowOff>
                  </to>
                </anchor>
              </controlPr>
            </control>
          </mc:Choice>
        </mc:AlternateContent>
        <mc:AlternateContent xmlns:mc="http://schemas.openxmlformats.org/markup-compatibility/2006">
          <mc:Choice Requires="x14">
            <control shapeId="21514" r:id="rId10" name="Option Button 10">
              <controlPr locked="0" defaultSize="0" autoFill="0" autoLine="0" autoPict="0">
                <anchor moveWithCells="1">
                  <from>
                    <xdr:col>1</xdr:col>
                    <xdr:colOff>295275</xdr:colOff>
                    <xdr:row>12</xdr:row>
                    <xdr:rowOff>19050</xdr:rowOff>
                  </from>
                  <to>
                    <xdr:col>1</xdr:col>
                    <xdr:colOff>600075</xdr:colOff>
                    <xdr:row>13</xdr:row>
                    <xdr:rowOff>38100</xdr:rowOff>
                  </to>
                </anchor>
              </controlPr>
            </control>
          </mc:Choice>
        </mc:AlternateContent>
        <mc:AlternateContent xmlns:mc="http://schemas.openxmlformats.org/markup-compatibility/2006">
          <mc:Choice Requires="x14">
            <control shapeId="21515" r:id="rId11" name="Option Button 11">
              <controlPr locked="0" defaultSize="0" autoFill="0" autoLine="0" autoPict="0">
                <anchor moveWithCells="1">
                  <from>
                    <xdr:col>1</xdr:col>
                    <xdr:colOff>295275</xdr:colOff>
                    <xdr:row>14</xdr:row>
                    <xdr:rowOff>28575</xdr:rowOff>
                  </from>
                  <to>
                    <xdr:col>1</xdr:col>
                    <xdr:colOff>600075</xdr:colOff>
                    <xdr:row>15</xdr:row>
                    <xdr:rowOff>28575</xdr:rowOff>
                  </to>
                </anchor>
              </controlPr>
            </control>
          </mc:Choice>
        </mc:AlternateContent>
        <mc:AlternateContent xmlns:mc="http://schemas.openxmlformats.org/markup-compatibility/2006">
          <mc:Choice Requires="x14">
            <control shapeId="21516" r:id="rId12" name="Option Button 12">
              <controlPr locked="0" defaultSize="0" autoFill="0" autoLine="0" autoPict="0">
                <anchor moveWithCells="1">
                  <from>
                    <xdr:col>1</xdr:col>
                    <xdr:colOff>295275</xdr:colOff>
                    <xdr:row>16</xdr:row>
                    <xdr:rowOff>57150</xdr:rowOff>
                  </from>
                  <to>
                    <xdr:col>1</xdr:col>
                    <xdr:colOff>600075</xdr:colOff>
                    <xdr:row>16</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theme="7" tint="0.59999389629810485"/>
  </sheetPr>
  <dimension ref="A1:L60"/>
  <sheetViews>
    <sheetView view="pageBreakPreview" topLeftCell="A22" zoomScaleNormal="100" zoomScaleSheetLayoutView="100" zoomScalePageLayoutView="50" workbookViewId="0">
      <selection activeCell="D48" sqref="D48:J48"/>
    </sheetView>
  </sheetViews>
  <sheetFormatPr baseColWidth="10" defaultRowHeight="15" x14ac:dyDescent="0.25"/>
  <sheetData>
    <row r="1" spans="1:12" x14ac:dyDescent="0.25">
      <c r="A1" s="104"/>
      <c r="B1" s="198" t="s">
        <v>121</v>
      </c>
      <c r="C1" s="198"/>
      <c r="D1" s="198"/>
      <c r="E1" s="198"/>
      <c r="F1" s="198"/>
      <c r="G1" s="198"/>
      <c r="H1" s="198"/>
      <c r="I1" s="198"/>
      <c r="J1" s="198"/>
      <c r="K1" s="198"/>
      <c r="L1" s="6"/>
    </row>
    <row r="2" spans="1:12" x14ac:dyDescent="0.25">
      <c r="A2" s="104"/>
      <c r="B2" s="198"/>
      <c r="C2" s="198"/>
      <c r="D2" s="198"/>
      <c r="E2" s="198"/>
      <c r="F2" s="198"/>
      <c r="G2" s="198"/>
      <c r="H2" s="198"/>
      <c r="I2" s="198"/>
      <c r="J2" s="198"/>
      <c r="K2" s="198"/>
      <c r="L2" s="6"/>
    </row>
    <row r="3" spans="1:12" x14ac:dyDescent="0.25">
      <c r="A3" s="104"/>
      <c r="B3" s="219"/>
      <c r="C3" s="219"/>
      <c r="D3" s="219"/>
      <c r="E3" s="219"/>
      <c r="F3" s="219"/>
      <c r="G3" s="219"/>
      <c r="H3" s="219"/>
      <c r="I3" s="219"/>
      <c r="J3" s="219"/>
      <c r="K3" s="219"/>
      <c r="L3" s="6"/>
    </row>
    <row r="4" spans="1:12" x14ac:dyDescent="0.25">
      <c r="A4" s="104"/>
      <c r="B4" s="204" t="s">
        <v>111</v>
      </c>
      <c r="C4" s="204"/>
      <c r="D4" s="204"/>
      <c r="E4" s="204"/>
      <c r="F4" s="204"/>
      <c r="G4" s="204"/>
      <c r="H4" s="204"/>
      <c r="I4" s="204"/>
      <c r="J4" s="204"/>
      <c r="K4" s="204"/>
      <c r="L4" s="6"/>
    </row>
    <row r="5" spans="1:12" x14ac:dyDescent="0.25">
      <c r="A5" s="104"/>
      <c r="B5" s="204"/>
      <c r="C5" s="204"/>
      <c r="D5" s="204"/>
      <c r="E5" s="204"/>
      <c r="F5" s="204"/>
      <c r="G5" s="204"/>
      <c r="H5" s="204"/>
      <c r="I5" s="204"/>
      <c r="J5" s="204"/>
      <c r="K5" s="204"/>
      <c r="L5" s="6"/>
    </row>
    <row r="6" spans="1:12" x14ac:dyDescent="0.25">
      <c r="A6" s="104"/>
      <c r="B6" s="204"/>
      <c r="C6" s="204"/>
      <c r="D6" s="204"/>
      <c r="E6" s="204"/>
      <c r="F6" s="204"/>
      <c r="G6" s="204"/>
      <c r="H6" s="204"/>
      <c r="I6" s="204"/>
      <c r="J6" s="204"/>
      <c r="K6" s="204"/>
      <c r="L6" s="6"/>
    </row>
    <row r="7" spans="1:12" x14ac:dyDescent="0.25">
      <c r="A7" s="104"/>
      <c r="B7" s="204"/>
      <c r="C7" s="204"/>
      <c r="D7" s="204"/>
      <c r="E7" s="204"/>
      <c r="F7" s="204"/>
      <c r="G7" s="204"/>
      <c r="H7" s="204"/>
      <c r="I7" s="204"/>
      <c r="J7" s="204"/>
      <c r="K7" s="204"/>
      <c r="L7" s="6"/>
    </row>
    <row r="8" spans="1:12" x14ac:dyDescent="0.25">
      <c r="A8" s="104"/>
      <c r="B8" s="204"/>
      <c r="C8" s="204"/>
      <c r="D8" s="204"/>
      <c r="E8" s="204"/>
      <c r="F8" s="204"/>
      <c r="G8" s="204"/>
      <c r="H8" s="204"/>
      <c r="I8" s="204"/>
      <c r="J8" s="204"/>
      <c r="K8" s="204"/>
      <c r="L8" s="6"/>
    </row>
    <row r="9" spans="1:12" x14ac:dyDescent="0.25">
      <c r="A9" s="104"/>
      <c r="B9" s="204"/>
      <c r="C9" s="204"/>
      <c r="D9" s="204"/>
      <c r="E9" s="204"/>
      <c r="F9" s="204"/>
      <c r="G9" s="204"/>
      <c r="H9" s="204"/>
      <c r="I9" s="204"/>
      <c r="J9" s="204"/>
      <c r="K9" s="204"/>
      <c r="L9" s="6"/>
    </row>
    <row r="10" spans="1:12" x14ac:dyDescent="0.25">
      <c r="A10" s="104"/>
      <c r="B10" s="204"/>
      <c r="C10" s="204"/>
      <c r="D10" s="204"/>
      <c r="E10" s="204"/>
      <c r="F10" s="204"/>
      <c r="G10" s="204"/>
      <c r="H10" s="204"/>
      <c r="I10" s="204"/>
      <c r="J10" s="204"/>
      <c r="K10" s="204"/>
      <c r="L10" s="6"/>
    </row>
    <row r="11" spans="1:12" s="13" customFormat="1" x14ac:dyDescent="0.25">
      <c r="A11" s="104"/>
      <c r="B11" s="14"/>
      <c r="C11" s="14"/>
      <c r="D11" s="14"/>
      <c r="E11" s="14"/>
      <c r="F11" s="14"/>
      <c r="G11" s="14"/>
      <c r="H11" s="14"/>
      <c r="I11" s="14"/>
      <c r="J11" s="14"/>
      <c r="K11" s="14"/>
      <c r="L11" s="15"/>
    </row>
    <row r="12" spans="1:12" x14ac:dyDescent="0.25">
      <c r="A12" s="103" t="s">
        <v>142</v>
      </c>
      <c r="B12" s="211" t="s">
        <v>143</v>
      </c>
      <c r="C12" s="211"/>
      <c r="D12" s="211"/>
      <c r="E12" s="211"/>
      <c r="F12" s="211"/>
      <c r="G12" s="211"/>
      <c r="H12" s="211"/>
      <c r="I12" s="211"/>
      <c r="J12" s="211"/>
      <c r="K12" s="211"/>
      <c r="L12" s="6"/>
    </row>
    <row r="13" spans="1:12" ht="17.25" customHeight="1" x14ac:dyDescent="0.25">
      <c r="A13" s="104"/>
      <c r="B13" s="211"/>
      <c r="C13" s="211"/>
      <c r="D13" s="211"/>
      <c r="E13" s="211"/>
      <c r="F13" s="211"/>
      <c r="G13" s="211"/>
      <c r="H13" s="211"/>
      <c r="I13" s="211"/>
      <c r="J13" s="211"/>
      <c r="K13" s="211"/>
      <c r="L13" s="6"/>
    </row>
    <row r="14" spans="1:12" x14ac:dyDescent="0.25">
      <c r="A14" s="104"/>
      <c r="B14" s="219"/>
      <c r="C14" s="219"/>
      <c r="D14" s="219"/>
      <c r="E14" s="219"/>
      <c r="F14" s="219"/>
      <c r="G14" s="219"/>
      <c r="H14" s="219"/>
      <c r="I14" s="219"/>
      <c r="J14" s="219"/>
      <c r="K14" s="219"/>
      <c r="L14" s="6"/>
    </row>
    <row r="15" spans="1:12" ht="15" customHeight="1" x14ac:dyDescent="0.25">
      <c r="A15" s="122">
        <v>0</v>
      </c>
      <c r="B15" s="31"/>
      <c r="C15" s="204" t="s">
        <v>157</v>
      </c>
      <c r="D15" s="204"/>
      <c r="E15" s="204"/>
      <c r="F15" s="204"/>
      <c r="G15" s="204"/>
      <c r="H15" s="204"/>
      <c r="I15" s="204"/>
      <c r="J15" s="204"/>
      <c r="K15" s="204"/>
      <c r="L15" s="6"/>
    </row>
    <row r="16" spans="1:12" ht="16.5" customHeight="1" x14ac:dyDescent="0.25">
      <c r="A16" s="104"/>
      <c r="B16" s="6"/>
      <c r="C16" s="202" t="str">
        <f>IF(A15=1,"Das Vorhaben ist nicht förderfähig.","")</f>
        <v/>
      </c>
      <c r="D16" s="202"/>
      <c r="E16" s="202"/>
      <c r="F16" s="202"/>
      <c r="G16" s="202"/>
      <c r="H16" s="202"/>
      <c r="I16" s="202"/>
      <c r="J16" s="202"/>
      <c r="K16" s="37"/>
      <c r="L16" s="6"/>
    </row>
    <row r="17" spans="1:12" x14ac:dyDescent="0.25">
      <c r="A17" s="104"/>
      <c r="B17" s="31"/>
      <c r="C17" s="197" t="s">
        <v>146</v>
      </c>
      <c r="D17" s="197"/>
      <c r="E17" s="197"/>
      <c r="F17" s="197"/>
      <c r="G17" s="197"/>
      <c r="H17" s="197"/>
      <c r="I17" s="197"/>
      <c r="J17" s="197"/>
      <c r="K17" s="197"/>
      <c r="L17" s="6"/>
    </row>
    <row r="18" spans="1:12" ht="17.25" customHeight="1" x14ac:dyDescent="0.25">
      <c r="A18" s="104"/>
      <c r="B18" s="216" t="str">
        <f>IF(A15=2,"Bitte unter Nr. 3.4.2 benennen.","")</f>
        <v/>
      </c>
      <c r="C18" s="216"/>
      <c r="D18" s="216"/>
      <c r="E18" s="216"/>
      <c r="F18" s="216"/>
      <c r="G18" s="216"/>
      <c r="H18" s="216"/>
      <c r="I18" s="216"/>
      <c r="J18" s="216"/>
      <c r="K18" s="216"/>
      <c r="L18" s="6"/>
    </row>
    <row r="19" spans="1:12" ht="22.5" customHeight="1" x14ac:dyDescent="0.25">
      <c r="A19" s="104"/>
      <c r="B19" s="31"/>
      <c r="C19" s="197" t="s">
        <v>112</v>
      </c>
      <c r="D19" s="197"/>
      <c r="E19" s="197"/>
      <c r="F19" s="197"/>
      <c r="G19" s="197"/>
      <c r="H19" s="197"/>
      <c r="I19" s="197"/>
      <c r="J19" s="197"/>
      <c r="K19" s="197"/>
      <c r="L19" s="6"/>
    </row>
    <row r="20" spans="1:12" s="39" customFormat="1" ht="18" customHeight="1" x14ac:dyDescent="0.25">
      <c r="A20" s="104"/>
      <c r="B20" s="38"/>
      <c r="C20" s="240" t="str">
        <f>IF(A15=3,"Nach Erläuterung weiter mit Nr. 3.5","")</f>
        <v/>
      </c>
      <c r="D20" s="240"/>
      <c r="E20" s="240"/>
      <c r="F20" s="240"/>
      <c r="G20" s="240"/>
      <c r="H20" s="240"/>
      <c r="I20" s="240"/>
      <c r="J20" s="240"/>
      <c r="K20" s="37"/>
      <c r="L20" s="38"/>
    </row>
    <row r="21" spans="1:12" s="39" customFormat="1" ht="18" customHeight="1" x14ac:dyDescent="0.25">
      <c r="A21" s="104"/>
      <c r="B21" s="118"/>
      <c r="C21" s="119"/>
      <c r="D21" s="119"/>
      <c r="E21" s="119"/>
      <c r="F21" s="119"/>
      <c r="G21" s="119"/>
      <c r="H21" s="119"/>
      <c r="I21" s="119"/>
      <c r="J21" s="119"/>
      <c r="K21" s="115"/>
      <c r="L21" s="118"/>
    </row>
    <row r="22" spans="1:12" x14ac:dyDescent="0.25">
      <c r="A22" s="104"/>
      <c r="B22" s="204" t="s">
        <v>83</v>
      </c>
      <c r="C22" s="204"/>
      <c r="D22" s="204"/>
      <c r="E22" s="204"/>
      <c r="F22" s="204"/>
      <c r="G22" s="204"/>
      <c r="H22" s="204"/>
      <c r="I22" s="204"/>
      <c r="J22" s="204"/>
      <c r="K22" s="204"/>
      <c r="L22" s="6"/>
    </row>
    <row r="23" spans="1:12" x14ac:dyDescent="0.25">
      <c r="A23" s="104"/>
      <c r="B23" s="204"/>
      <c r="C23" s="204"/>
      <c r="D23" s="204"/>
      <c r="E23" s="204"/>
      <c r="F23" s="204"/>
      <c r="G23" s="204"/>
      <c r="H23" s="204"/>
      <c r="I23" s="204"/>
      <c r="J23" s="204"/>
      <c r="K23" s="204"/>
      <c r="L23" s="6"/>
    </row>
    <row r="24" spans="1:12" x14ac:dyDescent="0.25">
      <c r="A24" s="104"/>
      <c r="B24" s="219"/>
      <c r="C24" s="219"/>
      <c r="D24" s="219"/>
      <c r="E24" s="219"/>
      <c r="F24" s="219"/>
      <c r="G24" s="219"/>
      <c r="H24" s="219"/>
      <c r="I24" s="219"/>
      <c r="J24" s="219"/>
      <c r="K24" s="219"/>
      <c r="L24" s="6"/>
    </row>
    <row r="25" spans="1:12" x14ac:dyDescent="0.25">
      <c r="A25" s="104"/>
      <c r="B25" s="220" t="s">
        <v>190</v>
      </c>
      <c r="C25" s="221"/>
      <c r="D25" s="221"/>
      <c r="E25" s="221"/>
      <c r="F25" s="221"/>
      <c r="G25" s="221"/>
      <c r="H25" s="221"/>
      <c r="I25" s="221"/>
      <c r="J25" s="221"/>
      <c r="K25" s="222"/>
      <c r="L25" s="6"/>
    </row>
    <row r="26" spans="1:12" s="39" customFormat="1" x14ac:dyDescent="0.25">
      <c r="A26" s="104"/>
      <c r="B26" s="223"/>
      <c r="C26" s="224"/>
      <c r="D26" s="224"/>
      <c r="E26" s="224"/>
      <c r="F26" s="224"/>
      <c r="G26" s="224"/>
      <c r="H26" s="224"/>
      <c r="I26" s="224"/>
      <c r="J26" s="224"/>
      <c r="K26" s="225"/>
      <c r="L26" s="118"/>
    </row>
    <row r="27" spans="1:12" s="39" customFormat="1" x14ac:dyDescent="0.25">
      <c r="A27" s="104"/>
      <c r="B27" s="223"/>
      <c r="C27" s="224"/>
      <c r="D27" s="224"/>
      <c r="E27" s="224"/>
      <c r="F27" s="224"/>
      <c r="G27" s="224"/>
      <c r="H27" s="224"/>
      <c r="I27" s="224"/>
      <c r="J27" s="224"/>
      <c r="K27" s="225"/>
      <c r="L27" s="118"/>
    </row>
    <row r="28" spans="1:12" s="39" customFormat="1" x14ac:dyDescent="0.25">
      <c r="A28" s="104"/>
      <c r="B28" s="223"/>
      <c r="C28" s="224"/>
      <c r="D28" s="224"/>
      <c r="E28" s="224"/>
      <c r="F28" s="224"/>
      <c r="G28" s="224"/>
      <c r="H28" s="224"/>
      <c r="I28" s="224"/>
      <c r="J28" s="224"/>
      <c r="K28" s="225"/>
      <c r="L28" s="118"/>
    </row>
    <row r="29" spans="1:12" s="39" customFormat="1" x14ac:dyDescent="0.25">
      <c r="A29" s="104"/>
      <c r="B29" s="223"/>
      <c r="C29" s="224"/>
      <c r="D29" s="224"/>
      <c r="E29" s="224"/>
      <c r="F29" s="224"/>
      <c r="G29" s="224"/>
      <c r="H29" s="224"/>
      <c r="I29" s="224"/>
      <c r="J29" s="224"/>
      <c r="K29" s="225"/>
      <c r="L29" s="118"/>
    </row>
    <row r="30" spans="1:12" x14ac:dyDescent="0.25">
      <c r="A30" s="104"/>
      <c r="B30" s="223"/>
      <c r="C30" s="224"/>
      <c r="D30" s="224"/>
      <c r="E30" s="224"/>
      <c r="F30" s="224"/>
      <c r="G30" s="224"/>
      <c r="H30" s="224"/>
      <c r="I30" s="224"/>
      <c r="J30" s="224"/>
      <c r="K30" s="225"/>
      <c r="L30" s="6"/>
    </row>
    <row r="31" spans="1:12" x14ac:dyDescent="0.25">
      <c r="A31" s="104"/>
      <c r="B31" s="223"/>
      <c r="C31" s="224"/>
      <c r="D31" s="224"/>
      <c r="E31" s="224"/>
      <c r="F31" s="224"/>
      <c r="G31" s="224"/>
      <c r="H31" s="224"/>
      <c r="I31" s="224"/>
      <c r="J31" s="224"/>
      <c r="K31" s="225"/>
      <c r="L31" s="6"/>
    </row>
    <row r="32" spans="1:12" x14ac:dyDescent="0.25">
      <c r="A32" s="104"/>
      <c r="B32" s="223"/>
      <c r="C32" s="224"/>
      <c r="D32" s="224"/>
      <c r="E32" s="224"/>
      <c r="F32" s="224"/>
      <c r="G32" s="224"/>
      <c r="H32" s="224"/>
      <c r="I32" s="224"/>
      <c r="J32" s="224"/>
      <c r="K32" s="225"/>
      <c r="L32" s="6"/>
    </row>
    <row r="33" spans="1:12" x14ac:dyDescent="0.25">
      <c r="A33" s="104"/>
      <c r="B33" s="223"/>
      <c r="C33" s="224"/>
      <c r="D33" s="224"/>
      <c r="E33" s="224"/>
      <c r="F33" s="224"/>
      <c r="G33" s="224"/>
      <c r="H33" s="224"/>
      <c r="I33" s="224"/>
      <c r="J33" s="224"/>
      <c r="K33" s="225"/>
      <c r="L33" s="6"/>
    </row>
    <row r="34" spans="1:12" x14ac:dyDescent="0.25">
      <c r="A34" s="104"/>
      <c r="B34" s="223"/>
      <c r="C34" s="224"/>
      <c r="D34" s="224"/>
      <c r="E34" s="224"/>
      <c r="F34" s="224"/>
      <c r="G34" s="224"/>
      <c r="H34" s="224"/>
      <c r="I34" s="224"/>
      <c r="J34" s="224"/>
      <c r="K34" s="225"/>
      <c r="L34" s="6"/>
    </row>
    <row r="35" spans="1:12" x14ac:dyDescent="0.25">
      <c r="A35" s="104"/>
      <c r="B35" s="226"/>
      <c r="C35" s="227"/>
      <c r="D35" s="227"/>
      <c r="E35" s="227"/>
      <c r="F35" s="227"/>
      <c r="G35" s="227"/>
      <c r="H35" s="227"/>
      <c r="I35" s="227"/>
      <c r="J35" s="227"/>
      <c r="K35" s="228"/>
      <c r="L35" s="6"/>
    </row>
    <row r="36" spans="1:12" x14ac:dyDescent="0.25">
      <c r="A36" s="104"/>
      <c r="B36" s="230"/>
      <c r="C36" s="230"/>
      <c r="D36" s="230"/>
      <c r="E36" s="230"/>
      <c r="F36" s="230"/>
      <c r="G36" s="230"/>
      <c r="H36" s="230"/>
      <c r="I36" s="230"/>
      <c r="J36" s="230"/>
      <c r="K36" s="230"/>
      <c r="L36" s="6"/>
    </row>
    <row r="37" spans="1:12" x14ac:dyDescent="0.25">
      <c r="A37" s="103" t="s">
        <v>144</v>
      </c>
      <c r="B37" s="211" t="s">
        <v>145</v>
      </c>
      <c r="C37" s="211"/>
      <c r="D37" s="211"/>
      <c r="E37" s="211"/>
      <c r="F37" s="211"/>
      <c r="G37" s="211"/>
      <c r="H37" s="211"/>
      <c r="I37" s="211"/>
      <c r="J37" s="211"/>
      <c r="K37" s="211"/>
      <c r="L37" s="6"/>
    </row>
    <row r="38" spans="1:12" x14ac:dyDescent="0.25">
      <c r="A38" s="104"/>
      <c r="B38" s="211"/>
      <c r="C38" s="211"/>
      <c r="D38" s="211"/>
      <c r="E38" s="211"/>
      <c r="F38" s="211"/>
      <c r="G38" s="211"/>
      <c r="H38" s="211"/>
      <c r="I38" s="211"/>
      <c r="J38" s="211"/>
      <c r="K38" s="211"/>
      <c r="L38" s="6"/>
    </row>
    <row r="39" spans="1:12" x14ac:dyDescent="0.25">
      <c r="A39" s="104"/>
      <c r="B39" s="219"/>
      <c r="C39" s="219"/>
      <c r="D39" s="219"/>
      <c r="E39" s="219"/>
      <c r="F39" s="219"/>
      <c r="G39" s="219"/>
      <c r="H39" s="219"/>
      <c r="I39" s="219"/>
      <c r="J39" s="219"/>
      <c r="K39" s="219"/>
      <c r="L39" s="6"/>
    </row>
    <row r="40" spans="1:12" ht="15.75" x14ac:dyDescent="0.25">
      <c r="A40" s="104"/>
      <c r="B40" s="212" t="s">
        <v>84</v>
      </c>
      <c r="C40" s="212"/>
      <c r="D40" s="212"/>
      <c r="E40" s="212"/>
      <c r="F40" s="212"/>
      <c r="G40" s="212"/>
      <c r="H40" s="212"/>
      <c r="I40" s="212"/>
      <c r="J40" s="212"/>
      <c r="K40" s="212"/>
      <c r="L40" s="6"/>
    </row>
    <row r="41" spans="1:12" x14ac:dyDescent="0.25">
      <c r="A41" s="104"/>
      <c r="B41" s="219"/>
      <c r="C41" s="219"/>
      <c r="D41" s="219"/>
      <c r="E41" s="219"/>
      <c r="F41" s="219"/>
      <c r="G41" s="219"/>
      <c r="H41" s="219"/>
      <c r="I41" s="219"/>
      <c r="J41" s="219"/>
      <c r="K41" s="219"/>
      <c r="L41" s="6"/>
    </row>
    <row r="42" spans="1:12" x14ac:dyDescent="0.25">
      <c r="A42" s="104"/>
      <c r="B42" s="229"/>
      <c r="C42" s="230"/>
      <c r="D42" s="230"/>
      <c r="E42" s="230"/>
      <c r="F42" s="230"/>
      <c r="G42" s="230"/>
      <c r="H42" s="230"/>
      <c r="I42" s="230"/>
      <c r="J42" s="230"/>
      <c r="K42" s="231"/>
      <c r="L42" s="6"/>
    </row>
    <row r="43" spans="1:12" x14ac:dyDescent="0.25">
      <c r="A43" s="104"/>
      <c r="B43" s="32"/>
      <c r="C43" s="241" t="s">
        <v>113</v>
      </c>
      <c r="D43" s="241"/>
      <c r="E43" s="241"/>
      <c r="F43" s="241"/>
      <c r="G43" s="241"/>
      <c r="H43" s="241"/>
      <c r="I43" s="241"/>
      <c r="J43" s="241"/>
      <c r="K43" s="242"/>
      <c r="L43" s="6"/>
    </row>
    <row r="44" spans="1:12" s="3" customFormat="1" x14ac:dyDescent="0.25">
      <c r="A44" s="104"/>
      <c r="B44" s="32"/>
      <c r="C44" s="241"/>
      <c r="D44" s="241"/>
      <c r="E44" s="241"/>
      <c r="F44" s="241"/>
      <c r="G44" s="241"/>
      <c r="H44" s="241"/>
      <c r="I44" s="241"/>
      <c r="J44" s="241"/>
      <c r="K44" s="242"/>
      <c r="L44" s="6"/>
    </row>
    <row r="45" spans="1:12" ht="15.75" x14ac:dyDescent="0.25">
      <c r="A45" s="104"/>
      <c r="B45" s="32"/>
      <c r="C45" s="11" t="s">
        <v>114</v>
      </c>
      <c r="D45" s="5"/>
      <c r="E45" s="5"/>
      <c r="F45" s="5"/>
      <c r="G45" s="5"/>
      <c r="H45" s="5"/>
      <c r="I45" s="5"/>
      <c r="J45" s="5"/>
      <c r="K45" s="12"/>
      <c r="L45" s="6"/>
    </row>
    <row r="46" spans="1:12" ht="15.75" customHeight="1" x14ac:dyDescent="0.25">
      <c r="A46" s="104"/>
      <c r="B46" s="32"/>
      <c r="C46" s="243" t="s">
        <v>115</v>
      </c>
      <c r="D46" s="243"/>
      <c r="E46" s="243"/>
      <c r="F46" s="243"/>
      <c r="G46" s="243"/>
      <c r="H46" s="243"/>
      <c r="I46" s="243"/>
      <c r="J46" s="243"/>
      <c r="K46" s="244"/>
      <c r="L46" s="6"/>
    </row>
    <row r="47" spans="1:12" ht="15.75" x14ac:dyDescent="0.25">
      <c r="A47" s="104"/>
      <c r="B47" s="32"/>
      <c r="C47" s="11" t="s">
        <v>116</v>
      </c>
      <c r="D47" s="5"/>
      <c r="E47" s="5"/>
      <c r="F47" s="5"/>
      <c r="G47" s="5"/>
      <c r="H47" s="5"/>
      <c r="I47" s="5"/>
      <c r="J47" s="5"/>
      <c r="K47" s="12"/>
      <c r="L47" s="6"/>
    </row>
    <row r="48" spans="1:12" ht="15.75" x14ac:dyDescent="0.25">
      <c r="A48" s="104"/>
      <c r="B48" s="32"/>
      <c r="C48" s="43" t="s">
        <v>158</v>
      </c>
      <c r="D48" s="218" t="s">
        <v>159</v>
      </c>
      <c r="E48" s="218"/>
      <c r="F48" s="218"/>
      <c r="G48" s="218"/>
      <c r="H48" s="218"/>
      <c r="I48" s="218"/>
      <c r="J48" s="218"/>
      <c r="K48" s="42"/>
      <c r="L48" s="6"/>
    </row>
    <row r="49" spans="1:12" x14ac:dyDescent="0.25">
      <c r="A49" s="104"/>
      <c r="B49" s="234"/>
      <c r="C49" s="235"/>
      <c r="D49" s="235"/>
      <c r="E49" s="235"/>
      <c r="F49" s="235"/>
      <c r="G49" s="235"/>
      <c r="H49" s="235"/>
      <c r="I49" s="235"/>
      <c r="J49" s="235"/>
      <c r="K49" s="236"/>
      <c r="L49" s="6"/>
    </row>
    <row r="50" spans="1:12" x14ac:dyDescent="0.25">
      <c r="A50" s="104"/>
      <c r="B50" s="230"/>
      <c r="C50" s="230"/>
      <c r="D50" s="230"/>
      <c r="E50" s="230"/>
      <c r="F50" s="230"/>
      <c r="G50" s="230"/>
      <c r="H50" s="230"/>
      <c r="I50" s="230"/>
      <c r="J50" s="230"/>
      <c r="K50" s="230"/>
      <c r="L50" s="6"/>
    </row>
    <row r="51" spans="1:12" x14ac:dyDescent="0.25">
      <c r="A51" s="104"/>
      <c r="B51" s="205" t="s">
        <v>117</v>
      </c>
      <c r="C51" s="205"/>
      <c r="D51" s="205"/>
      <c r="E51" s="205"/>
      <c r="F51" s="205"/>
      <c r="G51" s="205"/>
      <c r="H51" s="205"/>
      <c r="I51" s="205"/>
      <c r="J51" s="205"/>
      <c r="K51" s="205"/>
      <c r="L51" s="6"/>
    </row>
    <row r="52" spans="1:12" x14ac:dyDescent="0.25">
      <c r="A52" s="6"/>
      <c r="B52" s="205"/>
      <c r="C52" s="205"/>
      <c r="D52" s="205"/>
      <c r="E52" s="205"/>
      <c r="F52" s="205"/>
      <c r="G52" s="205"/>
      <c r="H52" s="205"/>
      <c r="I52" s="205"/>
      <c r="J52" s="205"/>
      <c r="K52" s="205"/>
      <c r="L52" s="6"/>
    </row>
    <row r="53" spans="1:12" x14ac:dyDescent="0.25">
      <c r="A53" s="6"/>
      <c r="B53" s="205"/>
      <c r="C53" s="205"/>
      <c r="D53" s="205"/>
      <c r="E53" s="205"/>
      <c r="F53" s="205"/>
      <c r="G53" s="205"/>
      <c r="H53" s="205"/>
      <c r="I53" s="205"/>
      <c r="J53" s="205"/>
      <c r="K53" s="205"/>
      <c r="L53" s="6"/>
    </row>
    <row r="54" spans="1:12" x14ac:dyDescent="0.25">
      <c r="A54" s="6"/>
      <c r="B54" s="205"/>
      <c r="C54" s="205"/>
      <c r="D54" s="205"/>
      <c r="E54" s="205"/>
      <c r="F54" s="205"/>
      <c r="G54" s="205"/>
      <c r="H54" s="205"/>
      <c r="I54" s="205"/>
      <c r="J54" s="205"/>
      <c r="K54" s="205"/>
      <c r="L54" s="6"/>
    </row>
    <row r="55" spans="1:12" x14ac:dyDescent="0.25">
      <c r="A55" s="6"/>
      <c r="B55" s="206" t="s">
        <v>148</v>
      </c>
      <c r="C55" s="206"/>
      <c r="D55" s="206"/>
      <c r="E55" s="206"/>
      <c r="F55" s="206"/>
      <c r="G55" s="206"/>
      <c r="H55" s="206"/>
      <c r="I55" s="206"/>
      <c r="J55" s="206"/>
      <c r="K55" s="206"/>
      <c r="L55" s="6"/>
    </row>
    <row r="56" spans="1:12" x14ac:dyDescent="0.25">
      <c r="A56" s="6"/>
      <c r="B56" s="206"/>
      <c r="C56" s="206"/>
      <c r="D56" s="206"/>
      <c r="E56" s="206"/>
      <c r="F56" s="206"/>
      <c r="G56" s="206"/>
      <c r="H56" s="206"/>
      <c r="I56" s="206"/>
      <c r="J56" s="206"/>
      <c r="K56" s="206"/>
      <c r="L56" s="6"/>
    </row>
    <row r="57" spans="1:12" x14ac:dyDescent="0.25">
      <c r="A57" s="6"/>
      <c r="B57" s="206"/>
      <c r="C57" s="206"/>
      <c r="D57" s="206"/>
      <c r="E57" s="206"/>
      <c r="F57" s="206"/>
      <c r="G57" s="206"/>
      <c r="H57" s="206"/>
      <c r="I57" s="206"/>
      <c r="J57" s="206"/>
      <c r="K57" s="206"/>
      <c r="L57" s="6"/>
    </row>
    <row r="58" spans="1:12" x14ac:dyDescent="0.25">
      <c r="A58" s="6"/>
      <c r="B58" s="219"/>
      <c r="C58" s="219"/>
      <c r="D58" s="219"/>
      <c r="E58" s="219"/>
      <c r="F58" s="219"/>
      <c r="G58" s="219"/>
      <c r="H58" s="219"/>
      <c r="I58" s="219"/>
      <c r="J58" s="219"/>
      <c r="K58" s="219"/>
      <c r="L58" s="6"/>
    </row>
    <row r="59" spans="1:12" x14ac:dyDescent="0.25">
      <c r="A59" s="6"/>
      <c r="B59" s="110" t="s">
        <v>119</v>
      </c>
      <c r="C59" s="6"/>
      <c r="D59" s="6"/>
      <c r="E59" s="6"/>
      <c r="F59" s="6"/>
      <c r="G59" s="6"/>
      <c r="H59" s="6"/>
      <c r="I59" s="6"/>
      <c r="J59" s="6"/>
      <c r="K59" s="6"/>
      <c r="L59" s="6"/>
    </row>
    <row r="60" spans="1:12" x14ac:dyDescent="0.25">
      <c r="A60" s="6"/>
      <c r="B60" s="6"/>
      <c r="C60" s="6"/>
      <c r="D60" s="6"/>
      <c r="E60" s="6"/>
      <c r="F60" s="6"/>
      <c r="G60" s="6"/>
      <c r="H60" s="6"/>
      <c r="I60" s="6"/>
      <c r="J60" s="6"/>
      <c r="K60" s="6"/>
      <c r="L60" s="6"/>
    </row>
  </sheetData>
  <sheetProtection algorithmName="SHA-512" hashValue="nN+PmfJ2513mxktUMvbBLoCt0nNIR7tIR6emMPOMKSoSdygRs0vvfcLssEh4lEAJnyWTPNv3hNN37EnFESvXVg==" saltValue="0cqFFVdubApT2mbdl1KEjA==" spinCount="100000" sheet="1" objects="1" scenarios="1" selectLockedCells="1"/>
  <mergeCells count="28">
    <mergeCell ref="B55:K57"/>
    <mergeCell ref="B58:K58"/>
    <mergeCell ref="B42:K42"/>
    <mergeCell ref="B49:K49"/>
    <mergeCell ref="C43:K44"/>
    <mergeCell ref="C46:K46"/>
    <mergeCell ref="B50:K50"/>
    <mergeCell ref="B51:K54"/>
    <mergeCell ref="D48:J48"/>
    <mergeCell ref="B41:K41"/>
    <mergeCell ref="C17:K17"/>
    <mergeCell ref="B18:K18"/>
    <mergeCell ref="B22:K23"/>
    <mergeCell ref="B24:K24"/>
    <mergeCell ref="B25:K35"/>
    <mergeCell ref="B36:K36"/>
    <mergeCell ref="B37:K38"/>
    <mergeCell ref="B39:K39"/>
    <mergeCell ref="B40:K40"/>
    <mergeCell ref="C16:J16"/>
    <mergeCell ref="C20:J20"/>
    <mergeCell ref="C19:K19"/>
    <mergeCell ref="B1:K2"/>
    <mergeCell ref="B3:K3"/>
    <mergeCell ref="B4:K10"/>
    <mergeCell ref="B12:K13"/>
    <mergeCell ref="B14:K14"/>
    <mergeCell ref="C15:K15"/>
  </mergeCells>
  <hyperlinks>
    <hyperlink ref="B59" location="'3.5 Ressourcenschonendes Bauen'!A1" display="weiter zum Blatt 3.5 &quot;Ressourcenschonendes Bauen&quot;"/>
  </hyperlinks>
  <pageMargins left="0.7" right="0.7" top="0.78740157499999996" bottom="0.78740157499999996" header="0.3" footer="0.3"/>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2" r:id="rId4" name="Check Box 4">
              <controlPr defaultSize="0" autoFill="0" autoLine="0" autoPict="0">
                <anchor moveWithCells="1">
                  <from>
                    <xdr:col>1</xdr:col>
                    <xdr:colOff>552450</xdr:colOff>
                    <xdr:row>42</xdr:row>
                    <xdr:rowOff>19050</xdr:rowOff>
                  </from>
                  <to>
                    <xdr:col>1</xdr:col>
                    <xdr:colOff>742950</xdr:colOff>
                    <xdr:row>43</xdr:row>
                    <xdr:rowOff>0</xdr:rowOff>
                  </to>
                </anchor>
              </controlPr>
            </control>
          </mc:Choice>
        </mc:AlternateContent>
        <mc:AlternateContent xmlns:mc="http://schemas.openxmlformats.org/markup-compatibility/2006">
          <mc:Choice Requires="x14">
            <control shapeId="22533" r:id="rId5" name="Check Box 5">
              <controlPr defaultSize="0" autoFill="0" autoLine="0" autoPict="0">
                <anchor moveWithCells="1">
                  <from>
                    <xdr:col>1</xdr:col>
                    <xdr:colOff>561975</xdr:colOff>
                    <xdr:row>44</xdr:row>
                    <xdr:rowOff>28575</xdr:rowOff>
                  </from>
                  <to>
                    <xdr:col>1</xdr:col>
                    <xdr:colOff>733425</xdr:colOff>
                    <xdr:row>45</xdr:row>
                    <xdr:rowOff>9525</xdr:rowOff>
                  </to>
                </anchor>
              </controlPr>
            </control>
          </mc:Choice>
        </mc:AlternateContent>
        <mc:AlternateContent xmlns:mc="http://schemas.openxmlformats.org/markup-compatibility/2006">
          <mc:Choice Requires="x14">
            <control shapeId="22534" r:id="rId6" name="Check Box 6">
              <controlPr defaultSize="0" autoFill="0" autoLine="0" autoPict="0">
                <anchor moveWithCells="1">
                  <from>
                    <xdr:col>1</xdr:col>
                    <xdr:colOff>561975</xdr:colOff>
                    <xdr:row>45</xdr:row>
                    <xdr:rowOff>28575</xdr:rowOff>
                  </from>
                  <to>
                    <xdr:col>1</xdr:col>
                    <xdr:colOff>742950</xdr:colOff>
                    <xdr:row>45</xdr:row>
                    <xdr:rowOff>180975</xdr:rowOff>
                  </to>
                </anchor>
              </controlPr>
            </control>
          </mc:Choice>
        </mc:AlternateContent>
        <mc:AlternateContent xmlns:mc="http://schemas.openxmlformats.org/markup-compatibility/2006">
          <mc:Choice Requires="x14">
            <control shapeId="22535" r:id="rId7" name="Check Box 7">
              <controlPr defaultSize="0" autoFill="0" autoLine="0" autoPict="0">
                <anchor moveWithCells="1">
                  <from>
                    <xdr:col>1</xdr:col>
                    <xdr:colOff>561975</xdr:colOff>
                    <xdr:row>46</xdr:row>
                    <xdr:rowOff>28575</xdr:rowOff>
                  </from>
                  <to>
                    <xdr:col>1</xdr:col>
                    <xdr:colOff>742950</xdr:colOff>
                    <xdr:row>47</xdr:row>
                    <xdr:rowOff>0</xdr:rowOff>
                  </to>
                </anchor>
              </controlPr>
            </control>
          </mc:Choice>
        </mc:AlternateContent>
        <mc:AlternateContent xmlns:mc="http://schemas.openxmlformats.org/markup-compatibility/2006">
          <mc:Choice Requires="x14">
            <control shapeId="22536" r:id="rId8" name="Check Box 8">
              <controlPr defaultSize="0" autoFill="0" autoLine="0" autoPict="0">
                <anchor moveWithCells="1">
                  <from>
                    <xdr:col>1</xdr:col>
                    <xdr:colOff>561975</xdr:colOff>
                    <xdr:row>47</xdr:row>
                    <xdr:rowOff>9525</xdr:rowOff>
                  </from>
                  <to>
                    <xdr:col>1</xdr:col>
                    <xdr:colOff>742950</xdr:colOff>
                    <xdr:row>48</xdr:row>
                    <xdr:rowOff>9525</xdr:rowOff>
                  </to>
                </anchor>
              </controlPr>
            </control>
          </mc:Choice>
        </mc:AlternateContent>
        <mc:AlternateContent xmlns:mc="http://schemas.openxmlformats.org/markup-compatibility/2006">
          <mc:Choice Requires="x14">
            <control shapeId="22537" r:id="rId9" name="Group Box 9">
              <controlPr defaultSize="0" autoFill="0" autoPict="0">
                <anchor moveWithCells="1">
                  <from>
                    <xdr:col>1</xdr:col>
                    <xdr:colOff>28575</xdr:colOff>
                    <xdr:row>13</xdr:row>
                    <xdr:rowOff>123825</xdr:rowOff>
                  </from>
                  <to>
                    <xdr:col>11</xdr:col>
                    <xdr:colOff>28575</xdr:colOff>
                    <xdr:row>20</xdr:row>
                    <xdr:rowOff>0</xdr:rowOff>
                  </to>
                </anchor>
              </controlPr>
            </control>
          </mc:Choice>
        </mc:AlternateContent>
        <mc:AlternateContent xmlns:mc="http://schemas.openxmlformats.org/markup-compatibility/2006">
          <mc:Choice Requires="x14">
            <control shapeId="22538" r:id="rId10" name="Option Button 10">
              <controlPr locked="0" defaultSize="0" autoFill="0" autoLine="0" autoPict="0">
                <anchor moveWithCells="1">
                  <from>
                    <xdr:col>1</xdr:col>
                    <xdr:colOff>285750</xdr:colOff>
                    <xdr:row>14</xdr:row>
                    <xdr:rowOff>19050</xdr:rowOff>
                  </from>
                  <to>
                    <xdr:col>1</xdr:col>
                    <xdr:colOff>590550</xdr:colOff>
                    <xdr:row>15</xdr:row>
                    <xdr:rowOff>114300</xdr:rowOff>
                  </to>
                </anchor>
              </controlPr>
            </control>
          </mc:Choice>
        </mc:AlternateContent>
        <mc:AlternateContent xmlns:mc="http://schemas.openxmlformats.org/markup-compatibility/2006">
          <mc:Choice Requires="x14">
            <control shapeId="22539" r:id="rId11" name="Option Button 11">
              <controlPr locked="0" defaultSize="0" autoFill="0" autoLine="0" autoPict="0">
                <anchor moveWithCells="1">
                  <from>
                    <xdr:col>1</xdr:col>
                    <xdr:colOff>285750</xdr:colOff>
                    <xdr:row>16</xdr:row>
                    <xdr:rowOff>0</xdr:rowOff>
                  </from>
                  <to>
                    <xdr:col>1</xdr:col>
                    <xdr:colOff>590550</xdr:colOff>
                    <xdr:row>17</xdr:row>
                    <xdr:rowOff>95250</xdr:rowOff>
                  </to>
                </anchor>
              </controlPr>
            </control>
          </mc:Choice>
        </mc:AlternateContent>
        <mc:AlternateContent xmlns:mc="http://schemas.openxmlformats.org/markup-compatibility/2006">
          <mc:Choice Requires="x14">
            <control shapeId="22540" r:id="rId12" name="Option Button 12">
              <controlPr locked="0" defaultSize="0" autoFill="0" autoLine="0" autoPict="0">
                <anchor moveWithCells="1">
                  <from>
                    <xdr:col>1</xdr:col>
                    <xdr:colOff>285750</xdr:colOff>
                    <xdr:row>18</xdr:row>
                    <xdr:rowOff>28575</xdr:rowOff>
                  </from>
                  <to>
                    <xdr:col>1</xdr:col>
                    <xdr:colOff>590550</xdr:colOff>
                    <xdr:row>19</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7" tint="0.59999389629810485"/>
  </sheetPr>
  <dimension ref="A1:L28"/>
  <sheetViews>
    <sheetView view="pageBreakPreview" zoomScaleNormal="100" zoomScaleSheetLayoutView="100" zoomScalePageLayoutView="60" workbookViewId="0">
      <selection activeCell="B10" sqref="B10:K21"/>
    </sheetView>
  </sheetViews>
  <sheetFormatPr baseColWidth="10" defaultRowHeight="15" x14ac:dyDescent="0.25"/>
  <sheetData>
    <row r="1" spans="1:12" ht="15.75" customHeight="1" x14ac:dyDescent="0.25">
      <c r="A1" s="22"/>
      <c r="B1" s="245" t="s">
        <v>120</v>
      </c>
      <c r="C1" s="245"/>
      <c r="D1" s="245"/>
      <c r="E1" s="245"/>
      <c r="F1" s="245"/>
      <c r="G1" s="245"/>
      <c r="H1" s="245"/>
      <c r="I1" s="245"/>
      <c r="J1" s="245"/>
      <c r="K1" s="245"/>
      <c r="L1" s="23"/>
    </row>
    <row r="2" spans="1:12" s="1" customFormat="1" ht="15.75" customHeight="1" x14ac:dyDescent="0.25">
      <c r="A2" s="22"/>
      <c r="B2" s="245"/>
      <c r="C2" s="245"/>
      <c r="D2" s="245"/>
      <c r="E2" s="245"/>
      <c r="F2" s="245"/>
      <c r="G2" s="245"/>
      <c r="H2" s="245"/>
      <c r="I2" s="245"/>
      <c r="J2" s="245"/>
      <c r="K2" s="245"/>
      <c r="L2" s="23"/>
    </row>
    <row r="3" spans="1:12" ht="15" customHeight="1" x14ac:dyDescent="0.25">
      <c r="A3" s="22"/>
      <c r="B3" s="246" t="s">
        <v>77</v>
      </c>
      <c r="C3" s="196"/>
      <c r="D3" s="196"/>
      <c r="E3" s="196"/>
      <c r="F3" s="196"/>
      <c r="G3" s="196"/>
      <c r="H3" s="196"/>
      <c r="I3" s="196"/>
      <c r="J3" s="196"/>
      <c r="K3" s="247"/>
      <c r="L3" s="23"/>
    </row>
    <row r="4" spans="1:12" ht="15" customHeight="1" x14ac:dyDescent="0.25">
      <c r="A4" s="22"/>
      <c r="B4" s="246"/>
      <c r="C4" s="196"/>
      <c r="D4" s="196"/>
      <c r="E4" s="196"/>
      <c r="F4" s="196"/>
      <c r="G4" s="196"/>
      <c r="H4" s="196"/>
      <c r="I4" s="196"/>
      <c r="J4" s="196"/>
      <c r="K4" s="247"/>
      <c r="L4" s="23"/>
    </row>
    <row r="5" spans="1:12" ht="15" customHeight="1" x14ac:dyDescent="0.25">
      <c r="A5" s="22"/>
      <c r="B5" s="246"/>
      <c r="C5" s="196"/>
      <c r="D5" s="196"/>
      <c r="E5" s="196"/>
      <c r="F5" s="196"/>
      <c r="G5" s="196"/>
      <c r="H5" s="196"/>
      <c r="I5" s="196"/>
      <c r="J5" s="196"/>
      <c r="K5" s="247"/>
      <c r="L5" s="23"/>
    </row>
    <row r="6" spans="1:12" ht="15" customHeight="1" x14ac:dyDescent="0.25">
      <c r="A6" s="22"/>
      <c r="B6" s="246"/>
      <c r="C6" s="196"/>
      <c r="D6" s="196"/>
      <c r="E6" s="196"/>
      <c r="F6" s="196"/>
      <c r="G6" s="196"/>
      <c r="H6" s="196"/>
      <c r="I6" s="196"/>
      <c r="J6" s="196"/>
      <c r="K6" s="247"/>
      <c r="L6" s="23"/>
    </row>
    <row r="7" spans="1:12" ht="15" customHeight="1" x14ac:dyDescent="0.25">
      <c r="A7" s="22"/>
      <c r="B7" s="246"/>
      <c r="C7" s="196"/>
      <c r="D7" s="196"/>
      <c r="E7" s="196"/>
      <c r="F7" s="196"/>
      <c r="G7" s="196"/>
      <c r="H7" s="196"/>
      <c r="I7" s="196"/>
      <c r="J7" s="196"/>
      <c r="K7" s="247"/>
      <c r="L7" s="23"/>
    </row>
    <row r="8" spans="1:12" ht="15" customHeight="1" x14ac:dyDescent="0.25">
      <c r="A8" s="22"/>
      <c r="B8" s="246"/>
      <c r="C8" s="196"/>
      <c r="D8" s="196"/>
      <c r="E8" s="196"/>
      <c r="F8" s="196"/>
      <c r="G8" s="196"/>
      <c r="H8" s="196"/>
      <c r="I8" s="196"/>
      <c r="J8" s="196"/>
      <c r="K8" s="247"/>
      <c r="L8" s="23"/>
    </row>
    <row r="9" spans="1:12" s="26" customFormat="1" ht="15" customHeight="1" x14ac:dyDescent="0.25">
      <c r="A9" s="25"/>
      <c r="B9" s="33"/>
      <c r="C9" s="33"/>
      <c r="D9" s="33"/>
      <c r="E9" s="33"/>
      <c r="F9" s="33"/>
      <c r="G9" s="33"/>
      <c r="H9" s="33"/>
      <c r="I9" s="33"/>
      <c r="J9" s="33"/>
      <c r="K9" s="33"/>
      <c r="L9" s="25"/>
    </row>
    <row r="10" spans="1:12" ht="15" customHeight="1" x14ac:dyDescent="0.25">
      <c r="A10" s="25"/>
      <c r="B10" s="220" t="s">
        <v>190</v>
      </c>
      <c r="C10" s="221"/>
      <c r="D10" s="221"/>
      <c r="E10" s="221"/>
      <c r="F10" s="221"/>
      <c r="G10" s="221"/>
      <c r="H10" s="221"/>
      <c r="I10" s="221"/>
      <c r="J10" s="221"/>
      <c r="K10" s="222"/>
      <c r="L10" s="25"/>
    </row>
    <row r="11" spans="1:12" s="39" customFormat="1" ht="15" customHeight="1" x14ac:dyDescent="0.25">
      <c r="A11" s="116"/>
      <c r="B11" s="223"/>
      <c r="C11" s="224"/>
      <c r="D11" s="224"/>
      <c r="E11" s="224"/>
      <c r="F11" s="224"/>
      <c r="G11" s="224"/>
      <c r="H11" s="224"/>
      <c r="I11" s="224"/>
      <c r="J11" s="224"/>
      <c r="K11" s="225"/>
      <c r="L11" s="116"/>
    </row>
    <row r="12" spans="1:12" s="39" customFormat="1" ht="15" customHeight="1" x14ac:dyDescent="0.25">
      <c r="A12" s="116"/>
      <c r="B12" s="223"/>
      <c r="C12" s="224"/>
      <c r="D12" s="224"/>
      <c r="E12" s="224"/>
      <c r="F12" s="224"/>
      <c r="G12" s="224"/>
      <c r="H12" s="224"/>
      <c r="I12" s="224"/>
      <c r="J12" s="224"/>
      <c r="K12" s="225"/>
      <c r="L12" s="116"/>
    </row>
    <row r="13" spans="1:12" s="39" customFormat="1" ht="15" customHeight="1" x14ac:dyDescent="0.25">
      <c r="A13" s="116"/>
      <c r="B13" s="223"/>
      <c r="C13" s="224"/>
      <c r="D13" s="224"/>
      <c r="E13" s="224"/>
      <c r="F13" s="224"/>
      <c r="G13" s="224"/>
      <c r="H13" s="224"/>
      <c r="I13" s="224"/>
      <c r="J13" s="224"/>
      <c r="K13" s="225"/>
      <c r="L13" s="116"/>
    </row>
    <row r="14" spans="1:12" s="39" customFormat="1" ht="15" customHeight="1" x14ac:dyDescent="0.25">
      <c r="A14" s="116"/>
      <c r="B14" s="223"/>
      <c r="C14" s="224"/>
      <c r="D14" s="224"/>
      <c r="E14" s="224"/>
      <c r="F14" s="224"/>
      <c r="G14" s="224"/>
      <c r="H14" s="224"/>
      <c r="I14" s="224"/>
      <c r="J14" s="224"/>
      <c r="K14" s="225"/>
      <c r="L14" s="116"/>
    </row>
    <row r="15" spans="1:12" s="39" customFormat="1" ht="15" customHeight="1" x14ac:dyDescent="0.25">
      <c r="A15" s="116"/>
      <c r="B15" s="223"/>
      <c r="C15" s="224"/>
      <c r="D15" s="224"/>
      <c r="E15" s="224"/>
      <c r="F15" s="224"/>
      <c r="G15" s="224"/>
      <c r="H15" s="224"/>
      <c r="I15" s="224"/>
      <c r="J15" s="224"/>
      <c r="K15" s="225"/>
      <c r="L15" s="116"/>
    </row>
    <row r="16" spans="1:12" s="39" customFormat="1" ht="15" customHeight="1" x14ac:dyDescent="0.25">
      <c r="A16" s="116"/>
      <c r="B16" s="223"/>
      <c r="C16" s="224"/>
      <c r="D16" s="224"/>
      <c r="E16" s="224"/>
      <c r="F16" s="224"/>
      <c r="G16" s="224"/>
      <c r="H16" s="224"/>
      <c r="I16" s="224"/>
      <c r="J16" s="224"/>
      <c r="K16" s="225"/>
      <c r="L16" s="116"/>
    </row>
    <row r="17" spans="1:12" x14ac:dyDescent="0.25">
      <c r="A17" s="25"/>
      <c r="B17" s="223"/>
      <c r="C17" s="224"/>
      <c r="D17" s="224"/>
      <c r="E17" s="224"/>
      <c r="F17" s="224"/>
      <c r="G17" s="224"/>
      <c r="H17" s="224"/>
      <c r="I17" s="224"/>
      <c r="J17" s="224"/>
      <c r="K17" s="225"/>
      <c r="L17" s="25"/>
    </row>
    <row r="18" spans="1:12" ht="15.75" customHeight="1" x14ac:dyDescent="0.25">
      <c r="A18" s="25"/>
      <c r="B18" s="223"/>
      <c r="C18" s="224"/>
      <c r="D18" s="224"/>
      <c r="E18" s="224"/>
      <c r="F18" s="224"/>
      <c r="G18" s="224"/>
      <c r="H18" s="224"/>
      <c r="I18" s="224"/>
      <c r="J18" s="224"/>
      <c r="K18" s="225"/>
      <c r="L18" s="25"/>
    </row>
    <row r="19" spans="1:12" x14ac:dyDescent="0.25">
      <c r="A19" s="25"/>
      <c r="B19" s="223"/>
      <c r="C19" s="224"/>
      <c r="D19" s="224"/>
      <c r="E19" s="224"/>
      <c r="F19" s="224"/>
      <c r="G19" s="224"/>
      <c r="H19" s="224"/>
      <c r="I19" s="224"/>
      <c r="J19" s="224"/>
      <c r="K19" s="225"/>
      <c r="L19" s="25"/>
    </row>
    <row r="20" spans="1:12" x14ac:dyDescent="0.25">
      <c r="A20" s="25"/>
      <c r="B20" s="223"/>
      <c r="C20" s="224"/>
      <c r="D20" s="224"/>
      <c r="E20" s="224"/>
      <c r="F20" s="224"/>
      <c r="G20" s="224"/>
      <c r="H20" s="224"/>
      <c r="I20" s="224"/>
      <c r="J20" s="224"/>
      <c r="K20" s="225"/>
      <c r="L20" s="25"/>
    </row>
    <row r="21" spans="1:12" x14ac:dyDescent="0.25">
      <c r="A21" s="25"/>
      <c r="B21" s="226"/>
      <c r="C21" s="227"/>
      <c r="D21" s="227"/>
      <c r="E21" s="227"/>
      <c r="F21" s="227"/>
      <c r="G21" s="227"/>
      <c r="H21" s="227"/>
      <c r="I21" s="227"/>
      <c r="J21" s="227"/>
      <c r="K21" s="228"/>
      <c r="L21" s="25"/>
    </row>
    <row r="22" spans="1:12" x14ac:dyDescent="0.25">
      <c r="A22" s="22"/>
      <c r="B22" s="210"/>
      <c r="C22" s="210"/>
      <c r="D22" s="210"/>
      <c r="E22" s="210"/>
      <c r="F22" s="210"/>
      <c r="G22" s="210"/>
      <c r="H22" s="210"/>
      <c r="I22" s="210"/>
      <c r="J22" s="210"/>
      <c r="K22" s="210"/>
      <c r="L22" s="23"/>
    </row>
    <row r="23" spans="1:12" x14ac:dyDescent="0.25">
      <c r="A23" s="24"/>
      <c r="B23" s="111" t="s">
        <v>177</v>
      </c>
      <c r="C23" s="24"/>
      <c r="D23" s="24"/>
      <c r="E23" s="24"/>
      <c r="F23" s="24"/>
      <c r="G23" s="24"/>
      <c r="H23" s="24"/>
      <c r="I23" s="24"/>
      <c r="J23" s="24"/>
      <c r="K23" s="24"/>
      <c r="L23" s="24"/>
    </row>
    <row r="24" spans="1:12" x14ac:dyDescent="0.25">
      <c r="A24" s="24"/>
      <c r="B24" s="24"/>
      <c r="C24" s="24"/>
      <c r="D24" s="24"/>
      <c r="E24" s="24"/>
      <c r="F24" s="24"/>
      <c r="G24" s="24"/>
      <c r="H24" s="24"/>
      <c r="I24" s="24"/>
      <c r="J24" s="22"/>
      <c r="K24" s="23"/>
      <c r="L24" s="24"/>
    </row>
    <row r="25" spans="1:12" x14ac:dyDescent="0.25">
      <c r="A25" s="24"/>
      <c r="B25" s="24"/>
      <c r="C25" s="24"/>
      <c r="D25" s="24"/>
      <c r="E25" s="24"/>
      <c r="F25" s="24"/>
      <c r="G25" s="24"/>
      <c r="H25" s="24"/>
      <c r="I25" s="24"/>
      <c r="J25" s="24"/>
      <c r="K25" s="24"/>
      <c r="L25" s="24"/>
    </row>
    <row r="26" spans="1:12" x14ac:dyDescent="0.25">
      <c r="A26" s="24"/>
      <c r="B26" s="24"/>
      <c r="C26" s="24"/>
      <c r="D26" s="24"/>
      <c r="E26" s="24"/>
      <c r="F26" s="24"/>
      <c r="G26" s="24"/>
      <c r="H26" s="24"/>
      <c r="I26" s="24"/>
      <c r="J26" s="24"/>
      <c r="K26" s="24"/>
      <c r="L26" s="24"/>
    </row>
    <row r="27" spans="1:12" x14ac:dyDescent="0.25">
      <c r="A27" s="24"/>
      <c r="B27" s="24"/>
      <c r="C27" s="24"/>
      <c r="D27" s="24"/>
      <c r="E27" s="24"/>
      <c r="F27" s="24"/>
      <c r="G27" s="24"/>
      <c r="H27" s="24"/>
      <c r="I27" s="24"/>
      <c r="J27" s="24"/>
      <c r="K27" s="24"/>
      <c r="L27" s="24"/>
    </row>
    <row r="28" spans="1:12" ht="15.75" thickBot="1" x14ac:dyDescent="0.3">
      <c r="A28" s="24"/>
      <c r="B28" s="24"/>
      <c r="C28" s="24"/>
      <c r="D28" s="24"/>
      <c r="E28" s="24"/>
      <c r="F28" s="24"/>
      <c r="G28" s="24"/>
      <c r="H28" s="24"/>
      <c r="I28" s="24"/>
      <c r="J28" s="34"/>
      <c r="K28" s="24"/>
      <c r="L28" s="24"/>
    </row>
  </sheetData>
  <sheetProtection algorithmName="SHA-512" hashValue="p3cImGjcI0i6jaXlHtOh9D8BtkOiKyDQ4XXQQQXCLgStoQPqooH6XeorrPWyitKxHnrFMjnLDtaaWGg4/cBmIg==" saltValue="sRe4pbXZ8xLt1ZTYU8SI6w==" spinCount="100000" sheet="1" selectLockedCells="1"/>
  <mergeCells count="4">
    <mergeCell ref="B1:K2"/>
    <mergeCell ref="B10:K21"/>
    <mergeCell ref="B22:K22"/>
    <mergeCell ref="B3:K8"/>
  </mergeCells>
  <hyperlinks>
    <hyperlink ref="B23" location="'4 Erklärung'!A1" display="Weiter zu Blatt '4 Erklärung'"/>
  </hyperlinks>
  <pageMargins left="0.7" right="0.7" top="0.78740157499999996" bottom="0.78740157499999996" header="0.3" footer="0.3"/>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7" tint="0.59999389629810485"/>
  </sheetPr>
  <dimension ref="A1:L30"/>
  <sheetViews>
    <sheetView view="pageBreakPreview" zoomScale="90" zoomScaleNormal="100" zoomScaleSheetLayoutView="90" workbookViewId="0">
      <selection activeCell="C9" sqref="C9:K9"/>
    </sheetView>
  </sheetViews>
  <sheetFormatPr baseColWidth="10" defaultRowHeight="15" x14ac:dyDescent="0.25"/>
  <sheetData>
    <row r="1" spans="1:12" x14ac:dyDescent="0.25">
      <c r="A1" s="16"/>
      <c r="B1" s="198" t="s">
        <v>164</v>
      </c>
      <c r="C1" s="198"/>
      <c r="D1" s="198"/>
      <c r="E1" s="198"/>
      <c r="F1" s="198"/>
      <c r="G1" s="198"/>
      <c r="H1" s="198"/>
      <c r="I1" s="198"/>
      <c r="J1" s="198"/>
      <c r="K1" s="198"/>
      <c r="L1" s="16"/>
    </row>
    <row r="2" spans="1:12" x14ac:dyDescent="0.25">
      <c r="A2" s="16"/>
      <c r="B2" s="198"/>
      <c r="C2" s="198"/>
      <c r="D2" s="198"/>
      <c r="E2" s="198"/>
      <c r="F2" s="198"/>
      <c r="G2" s="198"/>
      <c r="H2" s="198"/>
      <c r="I2" s="198"/>
      <c r="J2" s="198"/>
      <c r="K2" s="198"/>
      <c r="L2" s="16"/>
    </row>
    <row r="3" spans="1:12" x14ac:dyDescent="0.25">
      <c r="A3" s="16"/>
      <c r="B3" s="219"/>
      <c r="C3" s="219"/>
      <c r="D3" s="219"/>
      <c r="E3" s="219"/>
      <c r="F3" s="219"/>
      <c r="G3" s="219"/>
      <c r="H3" s="219"/>
      <c r="I3" s="219"/>
      <c r="J3" s="219"/>
      <c r="K3" s="219"/>
      <c r="L3" s="16"/>
    </row>
    <row r="4" spans="1:12" x14ac:dyDescent="0.25">
      <c r="A4" s="16"/>
      <c r="B4" s="204" t="s">
        <v>128</v>
      </c>
      <c r="C4" s="204"/>
      <c r="D4" s="204"/>
      <c r="E4" s="204"/>
      <c r="F4" s="204"/>
      <c r="G4" s="204"/>
      <c r="H4" s="204"/>
      <c r="I4" s="204"/>
      <c r="J4" s="204"/>
      <c r="K4" s="204"/>
      <c r="L4" s="16"/>
    </row>
    <row r="5" spans="1:12" x14ac:dyDescent="0.25">
      <c r="A5" s="16"/>
      <c r="B5" s="204"/>
      <c r="C5" s="204"/>
      <c r="D5" s="204"/>
      <c r="E5" s="204"/>
      <c r="F5" s="204"/>
      <c r="G5" s="204"/>
      <c r="H5" s="204"/>
      <c r="I5" s="204"/>
      <c r="J5" s="204"/>
      <c r="K5" s="204"/>
      <c r="L5" s="16"/>
    </row>
    <row r="6" spans="1:12" x14ac:dyDescent="0.25">
      <c r="A6" s="16"/>
      <c r="B6" s="204"/>
      <c r="C6" s="204"/>
      <c r="D6" s="204"/>
      <c r="E6" s="204"/>
      <c r="F6" s="204"/>
      <c r="G6" s="204"/>
      <c r="H6" s="204"/>
      <c r="I6" s="204"/>
      <c r="J6" s="204"/>
      <c r="K6" s="204"/>
      <c r="L6" s="16"/>
    </row>
    <row r="7" spans="1:12" x14ac:dyDescent="0.25">
      <c r="A7" s="16"/>
      <c r="B7" s="16"/>
      <c r="C7" s="16"/>
      <c r="D7" s="16"/>
      <c r="E7" s="16"/>
      <c r="F7" s="16"/>
      <c r="G7" s="16"/>
      <c r="H7" s="16"/>
      <c r="I7" s="16"/>
      <c r="J7" s="16"/>
      <c r="K7" s="16"/>
      <c r="L7" s="16"/>
    </row>
    <row r="8" spans="1:12" x14ac:dyDescent="0.25">
      <c r="A8" s="16"/>
      <c r="B8" s="16"/>
      <c r="C8" s="16"/>
      <c r="D8" s="16"/>
      <c r="E8" s="16"/>
      <c r="F8" s="16"/>
      <c r="G8" s="16"/>
      <c r="H8" s="16"/>
      <c r="I8" s="16"/>
      <c r="J8" s="16"/>
      <c r="K8" s="16"/>
      <c r="L8" s="16"/>
    </row>
    <row r="9" spans="1:12" ht="15.75" x14ac:dyDescent="0.25">
      <c r="A9" s="16"/>
      <c r="B9" s="106" t="s">
        <v>126</v>
      </c>
      <c r="C9" s="248"/>
      <c r="D9" s="248"/>
      <c r="E9" s="248"/>
      <c r="F9" s="248"/>
      <c r="G9" s="248"/>
      <c r="H9" s="248"/>
      <c r="I9" s="248"/>
      <c r="J9" s="248"/>
      <c r="K9" s="248"/>
      <c r="L9" s="16"/>
    </row>
    <row r="10" spans="1:12" x14ac:dyDescent="0.25">
      <c r="A10" s="16"/>
      <c r="B10" s="16"/>
      <c r="C10" s="16"/>
      <c r="D10" s="16"/>
      <c r="E10" s="16"/>
      <c r="F10" s="16"/>
      <c r="G10" s="16"/>
      <c r="H10" s="16"/>
      <c r="I10" s="16"/>
      <c r="J10" s="16"/>
      <c r="K10" s="16"/>
      <c r="L10" s="16"/>
    </row>
    <row r="11" spans="1:12" x14ac:dyDescent="0.25">
      <c r="A11" s="16"/>
      <c r="B11" s="16"/>
      <c r="C11" s="16"/>
      <c r="D11" s="16"/>
      <c r="E11" s="16"/>
      <c r="F11" s="16"/>
      <c r="G11" s="16"/>
      <c r="H11" s="16"/>
      <c r="I11" s="16"/>
      <c r="J11" s="16"/>
      <c r="K11" s="16"/>
      <c r="L11" s="16"/>
    </row>
    <row r="12" spans="1:12" ht="15.75" x14ac:dyDescent="0.25">
      <c r="A12" s="16"/>
      <c r="B12" s="106" t="s">
        <v>127</v>
      </c>
      <c r="C12" s="248"/>
      <c r="D12" s="248"/>
      <c r="E12" s="248"/>
      <c r="F12" s="248"/>
      <c r="G12" s="248"/>
      <c r="H12" s="248"/>
      <c r="I12" s="248"/>
      <c r="J12" s="248"/>
      <c r="K12" s="248"/>
      <c r="L12" s="16"/>
    </row>
    <row r="13" spans="1:12" x14ac:dyDescent="0.25">
      <c r="A13" s="16"/>
      <c r="B13" s="16"/>
      <c r="C13" s="16"/>
      <c r="D13" s="16"/>
      <c r="E13" s="16"/>
      <c r="F13" s="16"/>
      <c r="G13" s="16"/>
      <c r="H13" s="16"/>
      <c r="I13" s="16"/>
      <c r="J13" s="16"/>
      <c r="K13" s="16"/>
      <c r="L13" s="16"/>
    </row>
    <row r="14" spans="1:12" x14ac:dyDescent="0.25">
      <c r="A14" s="16"/>
      <c r="B14" s="16"/>
      <c r="C14" s="16"/>
      <c r="D14" s="16"/>
      <c r="E14" s="16"/>
      <c r="F14" s="16"/>
      <c r="G14" s="16"/>
      <c r="H14" s="16"/>
      <c r="I14" s="16"/>
      <c r="J14" s="16"/>
      <c r="K14" s="16"/>
      <c r="L14" s="16"/>
    </row>
    <row r="15" spans="1:12" x14ac:dyDescent="0.25">
      <c r="A15" s="16"/>
      <c r="B15" s="16"/>
      <c r="C15" s="16"/>
      <c r="D15" s="16"/>
      <c r="E15" s="16"/>
      <c r="F15" s="16"/>
      <c r="G15" s="16"/>
      <c r="H15" s="16"/>
      <c r="I15" s="16"/>
      <c r="J15" s="16"/>
      <c r="K15" s="16"/>
      <c r="L15" s="16"/>
    </row>
    <row r="16" spans="1:12" x14ac:dyDescent="0.25">
      <c r="A16" s="16"/>
      <c r="B16" s="16"/>
      <c r="C16" s="16"/>
      <c r="D16" s="16"/>
      <c r="E16" s="16"/>
      <c r="F16" s="16"/>
      <c r="G16" s="16"/>
      <c r="H16" s="16"/>
      <c r="I16" s="16"/>
      <c r="J16" s="16"/>
      <c r="K16" s="16"/>
      <c r="L16" s="16"/>
    </row>
    <row r="17" spans="1:12" x14ac:dyDescent="0.25">
      <c r="A17" s="16"/>
      <c r="B17" s="16"/>
      <c r="C17" s="16"/>
      <c r="D17" s="16"/>
      <c r="E17" s="16"/>
      <c r="F17" s="16"/>
      <c r="G17" s="16"/>
      <c r="H17" s="16"/>
      <c r="I17" s="16"/>
      <c r="J17" s="16"/>
      <c r="K17" s="16"/>
      <c r="L17" s="16"/>
    </row>
    <row r="18" spans="1:12" x14ac:dyDescent="0.25">
      <c r="A18" s="16"/>
      <c r="B18" s="16"/>
      <c r="C18" s="16"/>
      <c r="D18" s="16"/>
      <c r="E18" s="16"/>
      <c r="F18" s="16"/>
      <c r="G18" s="16"/>
      <c r="H18" s="16"/>
      <c r="I18" s="16"/>
      <c r="J18" s="16"/>
      <c r="K18" s="16"/>
      <c r="L18" s="16"/>
    </row>
    <row r="19" spans="1:12" x14ac:dyDescent="0.25">
      <c r="A19" s="16"/>
      <c r="B19" s="16"/>
      <c r="C19" s="16"/>
      <c r="D19" s="16"/>
      <c r="E19" s="16"/>
      <c r="F19" s="16"/>
      <c r="G19" s="16"/>
      <c r="H19" s="16"/>
      <c r="I19" s="16"/>
      <c r="J19" s="16"/>
      <c r="K19" s="16"/>
      <c r="L19" s="16"/>
    </row>
    <row r="20" spans="1:12" x14ac:dyDescent="0.25">
      <c r="A20" s="16"/>
      <c r="B20" s="16"/>
      <c r="C20" s="16"/>
      <c r="D20" s="16"/>
      <c r="E20" s="16"/>
      <c r="F20" s="16"/>
      <c r="G20" s="16"/>
      <c r="H20" s="16"/>
      <c r="I20" s="16"/>
      <c r="J20" s="16"/>
      <c r="K20" s="16"/>
      <c r="L20" s="16"/>
    </row>
    <row r="21" spans="1:12" x14ac:dyDescent="0.25">
      <c r="A21" s="16"/>
      <c r="B21" s="16"/>
      <c r="C21" s="16"/>
      <c r="D21" s="16"/>
      <c r="E21" s="16"/>
      <c r="F21" s="16"/>
      <c r="G21" s="16"/>
      <c r="H21" s="16"/>
      <c r="I21" s="16"/>
      <c r="J21" s="16"/>
      <c r="K21" s="16"/>
      <c r="L21" s="16"/>
    </row>
    <row r="22" spans="1:12" x14ac:dyDescent="0.25">
      <c r="A22" s="16"/>
      <c r="B22" s="16"/>
      <c r="C22" s="16"/>
      <c r="D22" s="16"/>
      <c r="E22" s="16"/>
      <c r="F22" s="16"/>
      <c r="G22" s="16"/>
      <c r="H22" s="16"/>
      <c r="I22" s="16"/>
      <c r="J22" s="16"/>
      <c r="K22" s="16"/>
      <c r="L22" s="16"/>
    </row>
    <row r="23" spans="1:12" x14ac:dyDescent="0.25">
      <c r="A23" s="16"/>
      <c r="B23" s="16"/>
      <c r="C23" s="16"/>
      <c r="D23" s="16"/>
      <c r="E23" s="16"/>
      <c r="F23" s="16"/>
      <c r="G23" s="16"/>
      <c r="H23" s="16"/>
      <c r="I23" s="16"/>
      <c r="J23" s="16"/>
      <c r="K23" s="16"/>
      <c r="L23" s="16"/>
    </row>
    <row r="24" spans="1:12" x14ac:dyDescent="0.25">
      <c r="A24" s="16"/>
      <c r="B24" s="16"/>
      <c r="C24" s="16"/>
      <c r="D24" s="16"/>
      <c r="E24" s="16"/>
      <c r="F24" s="16"/>
      <c r="G24" s="16"/>
      <c r="H24" s="16"/>
      <c r="I24" s="16"/>
      <c r="J24" s="16"/>
      <c r="K24" s="16"/>
      <c r="L24" s="16"/>
    </row>
    <row r="25" spans="1:12" x14ac:dyDescent="0.25">
      <c r="A25" s="16"/>
      <c r="B25" s="16"/>
      <c r="C25" s="16"/>
      <c r="D25" s="16"/>
      <c r="E25" s="16"/>
      <c r="F25" s="16"/>
      <c r="G25" s="16"/>
      <c r="H25" s="16"/>
      <c r="I25" s="16"/>
      <c r="J25" s="16"/>
      <c r="K25" s="16"/>
      <c r="L25" s="16"/>
    </row>
    <row r="26" spans="1:12" x14ac:dyDescent="0.25">
      <c r="A26" s="16"/>
      <c r="B26" s="16"/>
      <c r="C26" s="16"/>
      <c r="D26" s="16"/>
      <c r="E26" s="16"/>
      <c r="F26" s="16"/>
      <c r="G26" s="16"/>
      <c r="H26" s="16"/>
      <c r="I26" s="16"/>
      <c r="J26" s="16"/>
      <c r="K26" s="16"/>
      <c r="L26" s="16"/>
    </row>
    <row r="27" spans="1:12" x14ac:dyDescent="0.25">
      <c r="A27" s="16"/>
      <c r="B27" s="16"/>
      <c r="C27" s="16"/>
      <c r="D27" s="16"/>
      <c r="E27" s="16"/>
      <c r="F27" s="16"/>
      <c r="G27" s="16"/>
      <c r="H27" s="16"/>
      <c r="I27" s="16"/>
      <c r="J27" s="16"/>
      <c r="K27" s="16"/>
      <c r="L27" s="16"/>
    </row>
    <row r="28" spans="1:12" x14ac:dyDescent="0.25">
      <c r="A28" s="16"/>
      <c r="B28" s="16"/>
      <c r="C28" s="16"/>
      <c r="D28" s="16"/>
      <c r="E28" s="16"/>
      <c r="F28" s="16"/>
      <c r="G28" s="16"/>
      <c r="H28" s="16"/>
      <c r="I28" s="16"/>
      <c r="J28" s="16"/>
      <c r="K28" s="16"/>
      <c r="L28" s="16"/>
    </row>
    <row r="29" spans="1:12" x14ac:dyDescent="0.25">
      <c r="A29" s="16"/>
      <c r="B29" s="16"/>
      <c r="C29" s="16"/>
      <c r="D29" s="16"/>
      <c r="E29" s="16"/>
      <c r="F29" s="16"/>
      <c r="G29" s="16"/>
      <c r="H29" s="16"/>
      <c r="I29" s="16"/>
      <c r="J29" s="16"/>
      <c r="K29" s="16"/>
      <c r="L29" s="16"/>
    </row>
    <row r="30" spans="1:12" x14ac:dyDescent="0.25">
      <c r="A30" s="16"/>
      <c r="B30" s="16"/>
      <c r="C30" s="16"/>
      <c r="D30" s="16"/>
      <c r="E30" s="16"/>
      <c r="F30" s="16"/>
      <c r="G30" s="16"/>
      <c r="H30" s="16"/>
      <c r="I30" s="16"/>
      <c r="J30" s="16"/>
      <c r="K30" s="16"/>
      <c r="L30" s="16"/>
    </row>
  </sheetData>
  <sheetProtection algorithmName="SHA-512" hashValue="1jZ12ck+KhDocodZh4C7nBXBE+TnMo5DXXxyZHpNeteI9wnMZoFhmRo9rMPmwkqbgBogF4bWiosaTlRoYQxSOg==" saltValue="dSFdcaDCyRQTCnDUJMv/zw==" spinCount="100000" sheet="1" objects="1" scenarios="1" selectLockedCells="1"/>
  <mergeCells count="5">
    <mergeCell ref="B1:K2"/>
    <mergeCell ref="B3:K3"/>
    <mergeCell ref="B4:K6"/>
    <mergeCell ref="C9:K9"/>
    <mergeCell ref="C12:K12"/>
  </mergeCells>
  <pageMargins left="0.7" right="0.7" top="0.78740157499999996" bottom="0.78740157499999996" header="0.3" footer="0.3"/>
  <pageSetup paperSize="9"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L98"/>
  <sheetViews>
    <sheetView view="pageBreakPreview" zoomScale="60" zoomScaleNormal="100" workbookViewId="0">
      <selection activeCell="B29" sqref="B29:K57"/>
    </sheetView>
  </sheetViews>
  <sheetFormatPr baseColWidth="10" defaultRowHeight="15" x14ac:dyDescent="0.25"/>
  <sheetData>
    <row r="1" spans="1:12" ht="18" x14ac:dyDescent="0.25">
      <c r="A1" s="132"/>
      <c r="B1" s="249" t="s">
        <v>194</v>
      </c>
      <c r="C1" s="249"/>
      <c r="D1" s="249"/>
      <c r="E1" s="249"/>
      <c r="F1" s="249"/>
      <c r="G1" s="249"/>
      <c r="H1" s="249"/>
      <c r="I1" s="249"/>
      <c r="J1" s="249"/>
      <c r="K1" s="249"/>
      <c r="L1" s="132"/>
    </row>
    <row r="2" spans="1:12" x14ac:dyDescent="0.25">
      <c r="A2" s="132"/>
      <c r="B2" s="250" t="s">
        <v>204</v>
      </c>
      <c r="C2" s="251"/>
      <c r="D2" s="251"/>
      <c r="E2" s="251"/>
      <c r="F2" s="251"/>
      <c r="G2" s="251"/>
      <c r="H2" s="251"/>
      <c r="I2" s="251"/>
      <c r="J2" s="251"/>
      <c r="K2" s="251"/>
      <c r="L2" s="132"/>
    </row>
    <row r="3" spans="1:12" x14ac:dyDescent="0.25">
      <c r="A3" s="132"/>
      <c r="B3" s="251"/>
      <c r="C3" s="251"/>
      <c r="D3" s="251"/>
      <c r="E3" s="251"/>
      <c r="F3" s="251"/>
      <c r="G3" s="251"/>
      <c r="H3" s="251"/>
      <c r="I3" s="251"/>
      <c r="J3" s="251"/>
      <c r="K3" s="251"/>
      <c r="L3" s="132"/>
    </row>
    <row r="4" spans="1:12" x14ac:dyDescent="0.25">
      <c r="A4" s="132"/>
      <c r="B4" s="251"/>
      <c r="C4" s="251"/>
      <c r="D4" s="251"/>
      <c r="E4" s="251"/>
      <c r="F4" s="251"/>
      <c r="G4" s="251"/>
      <c r="H4" s="251"/>
      <c r="I4" s="251"/>
      <c r="J4" s="251"/>
      <c r="K4" s="251"/>
      <c r="L4" s="132"/>
    </row>
    <row r="5" spans="1:12" x14ac:dyDescent="0.25">
      <c r="A5" s="132"/>
      <c r="B5" s="251"/>
      <c r="C5" s="251"/>
      <c r="D5" s="251"/>
      <c r="E5" s="251"/>
      <c r="F5" s="251"/>
      <c r="G5" s="251"/>
      <c r="H5" s="251"/>
      <c r="I5" s="251"/>
      <c r="J5" s="251"/>
      <c r="K5" s="251"/>
      <c r="L5" s="132"/>
    </row>
    <row r="6" spans="1:12" x14ac:dyDescent="0.25">
      <c r="A6" s="132"/>
      <c r="B6" s="251"/>
      <c r="C6" s="251"/>
      <c r="D6" s="251"/>
      <c r="E6" s="251"/>
      <c r="F6" s="251"/>
      <c r="G6" s="251"/>
      <c r="H6" s="251"/>
      <c r="I6" s="251"/>
      <c r="J6" s="251"/>
      <c r="K6" s="251"/>
      <c r="L6" s="132"/>
    </row>
    <row r="7" spans="1:12" x14ac:dyDescent="0.25">
      <c r="A7" s="132"/>
      <c r="B7" s="251"/>
      <c r="C7" s="251"/>
      <c r="D7" s="251"/>
      <c r="E7" s="251"/>
      <c r="F7" s="251"/>
      <c r="G7" s="251"/>
      <c r="H7" s="251"/>
      <c r="I7" s="251"/>
      <c r="J7" s="251"/>
      <c r="K7" s="251"/>
      <c r="L7" s="132"/>
    </row>
    <row r="8" spans="1:12" x14ac:dyDescent="0.25">
      <c r="A8" s="132"/>
      <c r="B8" s="251"/>
      <c r="C8" s="251"/>
      <c r="D8" s="251"/>
      <c r="E8" s="251"/>
      <c r="F8" s="251"/>
      <c r="G8" s="251"/>
      <c r="H8" s="251"/>
      <c r="I8" s="251"/>
      <c r="J8" s="251"/>
      <c r="K8" s="251"/>
      <c r="L8" s="132"/>
    </row>
    <row r="9" spans="1:12" ht="18" customHeight="1" x14ac:dyDescent="0.25">
      <c r="A9" s="132"/>
      <c r="B9" s="251"/>
      <c r="C9" s="251"/>
      <c r="D9" s="251"/>
      <c r="E9" s="251"/>
      <c r="F9" s="251"/>
      <c r="G9" s="251"/>
      <c r="H9" s="251"/>
      <c r="I9" s="251"/>
      <c r="J9" s="251"/>
      <c r="K9" s="251"/>
      <c r="L9" s="132"/>
    </row>
    <row r="10" spans="1:12" x14ac:dyDescent="0.25">
      <c r="A10" s="132"/>
      <c r="B10" s="132"/>
      <c r="C10" s="132"/>
      <c r="D10" s="132"/>
      <c r="E10" s="132"/>
      <c r="F10" s="132"/>
      <c r="G10" s="132"/>
      <c r="H10" s="132"/>
      <c r="I10" s="132"/>
      <c r="J10" s="132"/>
      <c r="K10" s="132"/>
      <c r="L10" s="132"/>
    </row>
    <row r="11" spans="1:12" x14ac:dyDescent="0.25">
      <c r="A11" s="132"/>
      <c r="B11" s="204" t="s">
        <v>195</v>
      </c>
      <c r="C11" s="251"/>
      <c r="D11" s="251"/>
      <c r="E11" s="251"/>
      <c r="F11" s="251"/>
      <c r="G11" s="251"/>
      <c r="H11" s="251"/>
      <c r="I11" s="251"/>
      <c r="J11" s="251"/>
      <c r="K11" s="251"/>
      <c r="L11" s="132"/>
    </row>
    <row r="12" spans="1:12" x14ac:dyDescent="0.25">
      <c r="A12" s="132"/>
      <c r="B12" s="251"/>
      <c r="C12" s="251"/>
      <c r="D12" s="251"/>
      <c r="E12" s="251"/>
      <c r="F12" s="251"/>
      <c r="G12" s="251"/>
      <c r="H12" s="251"/>
      <c r="I12" s="251"/>
      <c r="J12" s="251"/>
      <c r="K12" s="251"/>
      <c r="L12" s="132"/>
    </row>
    <row r="13" spans="1:12" x14ac:dyDescent="0.25">
      <c r="A13" s="132"/>
      <c r="B13" s="251"/>
      <c r="C13" s="251"/>
      <c r="D13" s="251"/>
      <c r="E13" s="251"/>
      <c r="F13" s="251"/>
      <c r="G13" s="251"/>
      <c r="H13" s="251"/>
      <c r="I13" s="251"/>
      <c r="J13" s="251"/>
      <c r="K13" s="251"/>
      <c r="L13" s="132"/>
    </row>
    <row r="14" spans="1:12" x14ac:dyDescent="0.25">
      <c r="A14" s="132"/>
      <c r="B14" s="251"/>
      <c r="C14" s="251"/>
      <c r="D14" s="251"/>
      <c r="E14" s="251"/>
      <c r="F14" s="251"/>
      <c r="G14" s="251"/>
      <c r="H14" s="251"/>
      <c r="I14" s="251"/>
      <c r="J14" s="251"/>
      <c r="K14" s="251"/>
      <c r="L14" s="132"/>
    </row>
    <row r="15" spans="1:12" x14ac:dyDescent="0.25">
      <c r="A15" s="132"/>
      <c r="B15" s="204" t="s">
        <v>196</v>
      </c>
      <c r="C15" s="252"/>
      <c r="D15" s="252"/>
      <c r="E15" s="252"/>
      <c r="F15" s="252"/>
      <c r="G15" s="252"/>
      <c r="H15" s="252"/>
      <c r="I15" s="252"/>
      <c r="J15" s="252"/>
      <c r="K15" s="252"/>
      <c r="L15" s="132"/>
    </row>
    <row r="16" spans="1:12" x14ac:dyDescent="0.25">
      <c r="A16" s="134"/>
      <c r="B16" s="252"/>
      <c r="C16" s="252"/>
      <c r="D16" s="252"/>
      <c r="E16" s="252"/>
      <c r="F16" s="252"/>
      <c r="G16" s="252"/>
      <c r="H16" s="252"/>
      <c r="I16" s="252"/>
      <c r="J16" s="252"/>
      <c r="K16" s="252"/>
      <c r="L16" s="134"/>
    </row>
    <row r="17" spans="1:12" x14ac:dyDescent="0.25">
      <c r="A17" s="134"/>
      <c r="B17" s="252"/>
      <c r="C17" s="252"/>
      <c r="D17" s="252"/>
      <c r="E17" s="252"/>
      <c r="F17" s="252"/>
      <c r="G17" s="252"/>
      <c r="H17" s="252"/>
      <c r="I17" s="252"/>
      <c r="J17" s="252"/>
      <c r="K17" s="252"/>
      <c r="L17" s="134"/>
    </row>
    <row r="18" spans="1:12" x14ac:dyDescent="0.25">
      <c r="A18" s="134"/>
      <c r="B18" s="252"/>
      <c r="C18" s="252"/>
      <c r="D18" s="252"/>
      <c r="E18" s="252"/>
      <c r="F18" s="252"/>
      <c r="G18" s="252"/>
      <c r="H18" s="252"/>
      <c r="I18" s="252"/>
      <c r="J18" s="252"/>
      <c r="K18" s="252"/>
      <c r="L18" s="134"/>
    </row>
    <row r="19" spans="1:12" x14ac:dyDescent="0.25">
      <c r="A19" s="134"/>
      <c r="B19" s="134"/>
      <c r="C19" s="134"/>
      <c r="D19" s="134"/>
      <c r="E19" s="134"/>
      <c r="F19" s="134"/>
      <c r="G19" s="134"/>
      <c r="H19" s="134"/>
      <c r="I19" s="134"/>
      <c r="J19" s="134"/>
      <c r="K19" s="134"/>
      <c r="L19" s="134"/>
    </row>
    <row r="20" spans="1:12" x14ac:dyDescent="0.25">
      <c r="A20" s="134"/>
      <c r="B20" s="204" t="s">
        <v>197</v>
      </c>
      <c r="C20" s="204"/>
      <c r="D20" s="204"/>
      <c r="E20" s="204"/>
      <c r="F20" s="204"/>
      <c r="G20" s="204"/>
      <c r="H20" s="204"/>
      <c r="I20" s="204"/>
      <c r="J20" s="204"/>
      <c r="K20" s="204"/>
      <c r="L20" s="134"/>
    </row>
    <row r="21" spans="1:12" x14ac:dyDescent="0.25">
      <c r="A21" s="134"/>
      <c r="B21" s="204"/>
      <c r="C21" s="204"/>
      <c r="D21" s="204"/>
      <c r="E21" s="204"/>
      <c r="F21" s="204"/>
      <c r="G21" s="204"/>
      <c r="H21" s="204"/>
      <c r="I21" s="204"/>
      <c r="J21" s="204"/>
      <c r="K21" s="204"/>
      <c r="L21" s="134"/>
    </row>
    <row r="22" spans="1:12" x14ac:dyDescent="0.25">
      <c r="A22" s="134"/>
      <c r="B22" s="204"/>
      <c r="C22" s="204"/>
      <c r="D22" s="204"/>
      <c r="E22" s="204"/>
      <c r="F22" s="204"/>
      <c r="G22" s="204"/>
      <c r="H22" s="204"/>
      <c r="I22" s="204"/>
      <c r="J22" s="204"/>
      <c r="K22" s="204"/>
      <c r="L22" s="134"/>
    </row>
    <row r="23" spans="1:12" x14ac:dyDescent="0.25">
      <c r="A23" s="134"/>
      <c r="B23" s="204"/>
      <c r="C23" s="204"/>
      <c r="D23" s="204"/>
      <c r="E23" s="204"/>
      <c r="F23" s="204"/>
      <c r="G23" s="204"/>
      <c r="H23" s="204"/>
      <c r="I23" s="204"/>
      <c r="J23" s="204"/>
      <c r="K23" s="204"/>
      <c r="L23" s="134"/>
    </row>
    <row r="24" spans="1:12" x14ac:dyDescent="0.25">
      <c r="A24" s="134"/>
      <c r="B24" s="204"/>
      <c r="C24" s="204"/>
      <c r="D24" s="204"/>
      <c r="E24" s="204"/>
      <c r="F24" s="204"/>
      <c r="G24" s="204"/>
      <c r="H24" s="204"/>
      <c r="I24" s="204"/>
      <c r="J24" s="204"/>
      <c r="K24" s="204"/>
      <c r="L24" s="134"/>
    </row>
    <row r="25" spans="1:12" x14ac:dyDescent="0.25">
      <c r="A25" s="134"/>
      <c r="B25" s="253" t="s">
        <v>198</v>
      </c>
      <c r="C25" s="253"/>
      <c r="D25" s="253"/>
      <c r="E25" s="253"/>
      <c r="F25" s="253"/>
      <c r="G25" s="253"/>
      <c r="H25" s="253"/>
      <c r="I25" s="253"/>
      <c r="J25" s="253"/>
      <c r="K25" s="253"/>
      <c r="L25" s="134"/>
    </row>
    <row r="26" spans="1:12" x14ac:dyDescent="0.25">
      <c r="A26" s="134"/>
      <c r="B26" s="253"/>
      <c r="C26" s="253"/>
      <c r="D26" s="253"/>
      <c r="E26" s="253"/>
      <c r="F26" s="253"/>
      <c r="G26" s="253"/>
      <c r="H26" s="253"/>
      <c r="I26" s="253"/>
      <c r="J26" s="253"/>
      <c r="K26" s="253"/>
      <c r="L26" s="134"/>
    </row>
    <row r="27" spans="1:12" ht="15.75" x14ac:dyDescent="0.25">
      <c r="A27" s="134"/>
      <c r="B27" s="254" t="s">
        <v>199</v>
      </c>
      <c r="C27" s="254"/>
      <c r="D27" s="254"/>
      <c r="E27" s="254"/>
      <c r="F27" s="254"/>
      <c r="G27" s="254"/>
      <c r="H27" s="254"/>
      <c r="I27" s="254"/>
      <c r="J27" s="254"/>
      <c r="K27" s="137"/>
      <c r="L27" s="134"/>
    </row>
    <row r="28" spans="1:12" x14ac:dyDescent="0.25">
      <c r="A28" s="134"/>
      <c r="B28" s="134"/>
      <c r="C28" s="134"/>
      <c r="D28" s="134"/>
      <c r="E28" s="134"/>
      <c r="F28" s="134"/>
      <c r="G28" s="134"/>
      <c r="H28" s="134"/>
      <c r="I28" s="134"/>
      <c r="J28" s="134"/>
      <c r="K28" s="134"/>
      <c r="L28" s="134"/>
    </row>
    <row r="29" spans="1:12" x14ac:dyDescent="0.25">
      <c r="A29" s="134"/>
      <c r="B29" s="204" t="s">
        <v>203</v>
      </c>
      <c r="C29" s="204"/>
      <c r="D29" s="204"/>
      <c r="E29" s="204"/>
      <c r="F29" s="204"/>
      <c r="G29" s="204"/>
      <c r="H29" s="204"/>
      <c r="I29" s="204"/>
      <c r="J29" s="204"/>
      <c r="K29" s="204"/>
      <c r="L29" s="134"/>
    </row>
    <row r="30" spans="1:12" x14ac:dyDescent="0.25">
      <c r="A30" s="134"/>
      <c r="B30" s="204"/>
      <c r="C30" s="204"/>
      <c r="D30" s="204"/>
      <c r="E30" s="204"/>
      <c r="F30" s="204"/>
      <c r="G30" s="204"/>
      <c r="H30" s="204"/>
      <c r="I30" s="204"/>
      <c r="J30" s="204"/>
      <c r="K30" s="204"/>
      <c r="L30" s="134"/>
    </row>
    <row r="31" spans="1:12" x14ac:dyDescent="0.25">
      <c r="A31" s="134"/>
      <c r="B31" s="204"/>
      <c r="C31" s="204"/>
      <c r="D31" s="204"/>
      <c r="E31" s="204"/>
      <c r="F31" s="204"/>
      <c r="G31" s="204"/>
      <c r="H31" s="204"/>
      <c r="I31" s="204"/>
      <c r="J31" s="204"/>
      <c r="K31" s="204"/>
      <c r="L31" s="134"/>
    </row>
    <row r="32" spans="1:12" x14ac:dyDescent="0.25">
      <c r="A32" s="134"/>
      <c r="B32" s="204"/>
      <c r="C32" s="204"/>
      <c r="D32" s="204"/>
      <c r="E32" s="204"/>
      <c r="F32" s="204"/>
      <c r="G32" s="204"/>
      <c r="H32" s="204"/>
      <c r="I32" s="204"/>
      <c r="J32" s="204"/>
      <c r="K32" s="204"/>
      <c r="L32" s="134"/>
    </row>
    <row r="33" spans="1:12" x14ac:dyDescent="0.25">
      <c r="A33" s="134"/>
      <c r="B33" s="204"/>
      <c r="C33" s="204"/>
      <c r="D33" s="204"/>
      <c r="E33" s="204"/>
      <c r="F33" s="204"/>
      <c r="G33" s="204"/>
      <c r="H33" s="204"/>
      <c r="I33" s="204"/>
      <c r="J33" s="204"/>
      <c r="K33" s="204"/>
      <c r="L33" s="134"/>
    </row>
    <row r="34" spans="1:12" x14ac:dyDescent="0.25">
      <c r="A34" s="134"/>
      <c r="B34" s="204"/>
      <c r="C34" s="204"/>
      <c r="D34" s="204"/>
      <c r="E34" s="204"/>
      <c r="F34" s="204"/>
      <c r="G34" s="204"/>
      <c r="H34" s="204"/>
      <c r="I34" s="204"/>
      <c r="J34" s="204"/>
      <c r="K34" s="204"/>
      <c r="L34" s="134"/>
    </row>
    <row r="35" spans="1:12" x14ac:dyDescent="0.25">
      <c r="A35" s="134"/>
      <c r="B35" s="204"/>
      <c r="C35" s="204"/>
      <c r="D35" s="204"/>
      <c r="E35" s="204"/>
      <c r="F35" s="204"/>
      <c r="G35" s="204"/>
      <c r="H35" s="204"/>
      <c r="I35" s="204"/>
      <c r="J35" s="204"/>
      <c r="K35" s="204"/>
      <c r="L35" s="134"/>
    </row>
    <row r="36" spans="1:12" x14ac:dyDescent="0.25">
      <c r="A36" s="134"/>
      <c r="B36" s="204"/>
      <c r="C36" s="204"/>
      <c r="D36" s="204"/>
      <c r="E36" s="204"/>
      <c r="F36" s="204"/>
      <c r="G36" s="204"/>
      <c r="H36" s="204"/>
      <c r="I36" s="204"/>
      <c r="J36" s="204"/>
      <c r="K36" s="204"/>
      <c r="L36" s="134"/>
    </row>
    <row r="37" spans="1:12" x14ac:dyDescent="0.25">
      <c r="A37" s="134"/>
      <c r="B37" s="204"/>
      <c r="C37" s="204"/>
      <c r="D37" s="204"/>
      <c r="E37" s="204"/>
      <c r="F37" s="204"/>
      <c r="G37" s="204"/>
      <c r="H37" s="204"/>
      <c r="I37" s="204"/>
      <c r="J37" s="204"/>
      <c r="K37" s="204"/>
      <c r="L37" s="134"/>
    </row>
    <row r="38" spans="1:12" x14ac:dyDescent="0.25">
      <c r="A38" s="134"/>
      <c r="B38" s="204"/>
      <c r="C38" s="204"/>
      <c r="D38" s="204"/>
      <c r="E38" s="204"/>
      <c r="F38" s="204"/>
      <c r="G38" s="204"/>
      <c r="H38" s="204"/>
      <c r="I38" s="204"/>
      <c r="J38" s="204"/>
      <c r="K38" s="204"/>
      <c r="L38" s="134"/>
    </row>
    <row r="39" spans="1:12" x14ac:dyDescent="0.25">
      <c r="A39" s="134"/>
      <c r="B39" s="204"/>
      <c r="C39" s="204"/>
      <c r="D39" s="204"/>
      <c r="E39" s="204"/>
      <c r="F39" s="204"/>
      <c r="G39" s="204"/>
      <c r="H39" s="204"/>
      <c r="I39" s="204"/>
      <c r="J39" s="204"/>
      <c r="K39" s="204"/>
      <c r="L39" s="134"/>
    </row>
    <row r="40" spans="1:12" x14ac:dyDescent="0.25">
      <c r="A40" s="134"/>
      <c r="B40" s="204"/>
      <c r="C40" s="204"/>
      <c r="D40" s="204"/>
      <c r="E40" s="204"/>
      <c r="F40" s="204"/>
      <c r="G40" s="204"/>
      <c r="H40" s="204"/>
      <c r="I40" s="204"/>
      <c r="J40" s="204"/>
      <c r="K40" s="204"/>
      <c r="L40" s="134"/>
    </row>
    <row r="41" spans="1:12" x14ac:dyDescent="0.25">
      <c r="A41" s="134"/>
      <c r="B41" s="204"/>
      <c r="C41" s="204"/>
      <c r="D41" s="204"/>
      <c r="E41" s="204"/>
      <c r="F41" s="204"/>
      <c r="G41" s="204"/>
      <c r="H41" s="204"/>
      <c r="I41" s="204"/>
      <c r="J41" s="204"/>
      <c r="K41" s="204"/>
      <c r="L41" s="134"/>
    </row>
    <row r="42" spans="1:12" x14ac:dyDescent="0.25">
      <c r="A42" s="134"/>
      <c r="B42" s="204"/>
      <c r="C42" s="204"/>
      <c r="D42" s="204"/>
      <c r="E42" s="204"/>
      <c r="F42" s="204"/>
      <c r="G42" s="204"/>
      <c r="H42" s="204"/>
      <c r="I42" s="204"/>
      <c r="J42" s="204"/>
      <c r="K42" s="204"/>
      <c r="L42" s="134"/>
    </row>
    <row r="43" spans="1:12" x14ac:dyDescent="0.25">
      <c r="A43" s="134"/>
      <c r="B43" s="204"/>
      <c r="C43" s="204"/>
      <c r="D43" s="204"/>
      <c r="E43" s="204"/>
      <c r="F43" s="204"/>
      <c r="G43" s="204"/>
      <c r="H43" s="204"/>
      <c r="I43" s="204"/>
      <c r="J43" s="204"/>
      <c r="K43" s="204"/>
      <c r="L43" s="134"/>
    </row>
    <row r="44" spans="1:12" x14ac:dyDescent="0.25">
      <c r="A44" s="134"/>
      <c r="B44" s="204"/>
      <c r="C44" s="204"/>
      <c r="D44" s="204"/>
      <c r="E44" s="204"/>
      <c r="F44" s="204"/>
      <c r="G44" s="204"/>
      <c r="H44" s="204"/>
      <c r="I44" s="204"/>
      <c r="J44" s="204"/>
      <c r="K44" s="204"/>
      <c r="L44" s="134"/>
    </row>
    <row r="45" spans="1:12" x14ac:dyDescent="0.25">
      <c r="A45" s="134"/>
      <c r="B45" s="204"/>
      <c r="C45" s="204"/>
      <c r="D45" s="204"/>
      <c r="E45" s="204"/>
      <c r="F45" s="204"/>
      <c r="G45" s="204"/>
      <c r="H45" s="204"/>
      <c r="I45" s="204"/>
      <c r="J45" s="204"/>
      <c r="K45" s="204"/>
      <c r="L45" s="134"/>
    </row>
    <row r="46" spans="1:12" x14ac:dyDescent="0.25">
      <c r="A46" s="134"/>
      <c r="B46" s="204"/>
      <c r="C46" s="204"/>
      <c r="D46" s="204"/>
      <c r="E46" s="204"/>
      <c r="F46" s="204"/>
      <c r="G46" s="204"/>
      <c r="H46" s="204"/>
      <c r="I46" s="204"/>
      <c r="J46" s="204"/>
      <c r="K46" s="204"/>
      <c r="L46" s="134"/>
    </row>
    <row r="47" spans="1:12" x14ac:dyDescent="0.25">
      <c r="A47" s="134"/>
      <c r="B47" s="204"/>
      <c r="C47" s="204"/>
      <c r="D47" s="204"/>
      <c r="E47" s="204"/>
      <c r="F47" s="204"/>
      <c r="G47" s="204"/>
      <c r="H47" s="204"/>
      <c r="I47" s="204"/>
      <c r="J47" s="204"/>
      <c r="K47" s="204"/>
      <c r="L47" s="134"/>
    </row>
    <row r="48" spans="1:12" x14ac:dyDescent="0.25">
      <c r="A48" s="134"/>
      <c r="B48" s="204"/>
      <c r="C48" s="204"/>
      <c r="D48" s="204"/>
      <c r="E48" s="204"/>
      <c r="F48" s="204"/>
      <c r="G48" s="204"/>
      <c r="H48" s="204"/>
      <c r="I48" s="204"/>
      <c r="J48" s="204"/>
      <c r="K48" s="204"/>
      <c r="L48" s="134"/>
    </row>
    <row r="49" spans="1:12" x14ac:dyDescent="0.25">
      <c r="A49" s="134"/>
      <c r="B49" s="204"/>
      <c r="C49" s="204"/>
      <c r="D49" s="204"/>
      <c r="E49" s="204"/>
      <c r="F49" s="204"/>
      <c r="G49" s="204"/>
      <c r="H49" s="204"/>
      <c r="I49" s="204"/>
      <c r="J49" s="204"/>
      <c r="K49" s="204"/>
      <c r="L49" s="134"/>
    </row>
    <row r="50" spans="1:12" x14ac:dyDescent="0.25">
      <c r="A50" s="134"/>
      <c r="B50" s="204"/>
      <c r="C50" s="204"/>
      <c r="D50" s="204"/>
      <c r="E50" s="204"/>
      <c r="F50" s="204"/>
      <c r="G50" s="204"/>
      <c r="H50" s="204"/>
      <c r="I50" s="204"/>
      <c r="J50" s="204"/>
      <c r="K50" s="204"/>
      <c r="L50" s="134"/>
    </row>
    <row r="51" spans="1:12" x14ac:dyDescent="0.25">
      <c r="A51" s="134"/>
      <c r="B51" s="204"/>
      <c r="C51" s="204"/>
      <c r="D51" s="204"/>
      <c r="E51" s="204"/>
      <c r="F51" s="204"/>
      <c r="G51" s="204"/>
      <c r="H51" s="204"/>
      <c r="I51" s="204"/>
      <c r="J51" s="204"/>
      <c r="K51" s="204"/>
      <c r="L51" s="134"/>
    </row>
    <row r="52" spans="1:12" x14ac:dyDescent="0.25">
      <c r="A52" s="134"/>
      <c r="B52" s="204"/>
      <c r="C52" s="204"/>
      <c r="D52" s="204"/>
      <c r="E52" s="204"/>
      <c r="F52" s="204"/>
      <c r="G52" s="204"/>
      <c r="H52" s="204"/>
      <c r="I52" s="204"/>
      <c r="J52" s="204"/>
      <c r="K52" s="204"/>
      <c r="L52" s="134"/>
    </row>
    <row r="53" spans="1:12" x14ac:dyDescent="0.25">
      <c r="A53" s="134"/>
      <c r="B53" s="204"/>
      <c r="C53" s="204"/>
      <c r="D53" s="204"/>
      <c r="E53" s="204"/>
      <c r="F53" s="204"/>
      <c r="G53" s="204"/>
      <c r="H53" s="204"/>
      <c r="I53" s="204"/>
      <c r="J53" s="204"/>
      <c r="K53" s="204"/>
      <c r="L53" s="134"/>
    </row>
    <row r="54" spans="1:12" x14ac:dyDescent="0.25">
      <c r="A54" s="134"/>
      <c r="B54" s="204"/>
      <c r="C54" s="204"/>
      <c r="D54" s="204"/>
      <c r="E54" s="204"/>
      <c r="F54" s="204"/>
      <c r="G54" s="204"/>
      <c r="H54" s="204"/>
      <c r="I54" s="204"/>
      <c r="J54" s="204"/>
      <c r="K54" s="204"/>
      <c r="L54" s="134"/>
    </row>
    <row r="55" spans="1:12" x14ac:dyDescent="0.25">
      <c r="A55" s="134"/>
      <c r="B55" s="204"/>
      <c r="C55" s="204"/>
      <c r="D55" s="204"/>
      <c r="E55" s="204"/>
      <c r="F55" s="204"/>
      <c r="G55" s="204"/>
      <c r="H55" s="204"/>
      <c r="I55" s="204"/>
      <c r="J55" s="204"/>
      <c r="K55" s="204"/>
      <c r="L55" s="134"/>
    </row>
    <row r="56" spans="1:12" x14ac:dyDescent="0.25">
      <c r="A56" s="134"/>
      <c r="B56" s="204"/>
      <c r="C56" s="204"/>
      <c r="D56" s="204"/>
      <c r="E56" s="204"/>
      <c r="F56" s="204"/>
      <c r="G56" s="204"/>
      <c r="H56" s="204"/>
      <c r="I56" s="204"/>
      <c r="J56" s="204"/>
      <c r="K56" s="204"/>
      <c r="L56" s="134"/>
    </row>
    <row r="57" spans="1:12" x14ac:dyDescent="0.25">
      <c r="A57" s="134"/>
      <c r="B57" s="204"/>
      <c r="C57" s="204"/>
      <c r="D57" s="204"/>
      <c r="E57" s="204"/>
      <c r="F57" s="204"/>
      <c r="G57" s="204"/>
      <c r="H57" s="204"/>
      <c r="I57" s="204"/>
      <c r="J57" s="204"/>
      <c r="K57" s="204"/>
      <c r="L57" s="134"/>
    </row>
    <row r="58" spans="1:12" ht="30.75" x14ac:dyDescent="0.25">
      <c r="A58" s="135" t="s">
        <v>201</v>
      </c>
      <c r="B58" s="204" t="s">
        <v>205</v>
      </c>
      <c r="C58" s="204"/>
      <c r="D58" s="204"/>
      <c r="E58" s="204"/>
      <c r="F58" s="204"/>
      <c r="G58" s="204"/>
      <c r="H58" s="204"/>
      <c r="I58" s="204"/>
      <c r="J58" s="204"/>
      <c r="K58" s="204"/>
      <c r="L58" s="134"/>
    </row>
    <row r="59" spans="1:12" x14ac:dyDescent="0.25">
      <c r="A59" s="134"/>
      <c r="B59" s="204"/>
      <c r="C59" s="204"/>
      <c r="D59" s="204"/>
      <c r="E59" s="204"/>
      <c r="F59" s="204"/>
      <c r="G59" s="204"/>
      <c r="H59" s="204"/>
      <c r="I59" s="204"/>
      <c r="J59" s="204"/>
      <c r="K59" s="204"/>
      <c r="L59" s="134"/>
    </row>
    <row r="60" spans="1:12" x14ac:dyDescent="0.25">
      <c r="A60" s="134"/>
      <c r="B60" s="204"/>
      <c r="C60" s="204"/>
      <c r="D60" s="204"/>
      <c r="E60" s="204"/>
      <c r="F60" s="204"/>
      <c r="G60" s="204"/>
      <c r="H60" s="204"/>
      <c r="I60" s="204"/>
      <c r="J60" s="204"/>
      <c r="K60" s="204"/>
      <c r="L60" s="134"/>
    </row>
    <row r="61" spans="1:12" x14ac:dyDescent="0.25">
      <c r="A61" s="134"/>
      <c r="B61" s="204"/>
      <c r="C61" s="204"/>
      <c r="D61" s="204"/>
      <c r="E61" s="204"/>
      <c r="F61" s="204"/>
      <c r="G61" s="204"/>
      <c r="H61" s="204"/>
      <c r="I61" s="204"/>
      <c r="J61" s="204"/>
      <c r="K61" s="204"/>
      <c r="L61" s="134"/>
    </row>
    <row r="62" spans="1:12" x14ac:dyDescent="0.25">
      <c r="A62" s="134"/>
      <c r="B62" s="204"/>
      <c r="C62" s="204"/>
      <c r="D62" s="204"/>
      <c r="E62" s="204"/>
      <c r="F62" s="204"/>
      <c r="G62" s="204"/>
      <c r="H62" s="204"/>
      <c r="I62" s="204"/>
      <c r="J62" s="204"/>
      <c r="K62" s="204"/>
      <c r="L62" s="134"/>
    </row>
    <row r="63" spans="1:12" x14ac:dyDescent="0.25">
      <c r="A63" s="134"/>
      <c r="B63" s="204"/>
      <c r="C63" s="204"/>
      <c r="D63" s="204"/>
      <c r="E63" s="204"/>
      <c r="F63" s="204"/>
      <c r="G63" s="204"/>
      <c r="H63" s="204"/>
      <c r="I63" s="204"/>
      <c r="J63" s="204"/>
      <c r="K63" s="204"/>
      <c r="L63" s="134"/>
    </row>
    <row r="64" spans="1:12" x14ac:dyDescent="0.25">
      <c r="A64" s="134"/>
      <c r="B64" s="204"/>
      <c r="C64" s="204"/>
      <c r="D64" s="204"/>
      <c r="E64" s="204"/>
      <c r="F64" s="204"/>
      <c r="G64" s="204"/>
      <c r="H64" s="204"/>
      <c r="I64" s="204"/>
      <c r="J64" s="204"/>
      <c r="K64" s="204"/>
      <c r="L64" s="134"/>
    </row>
    <row r="65" spans="1:12" x14ac:dyDescent="0.25">
      <c r="A65" s="134"/>
      <c r="B65" s="204"/>
      <c r="C65" s="204"/>
      <c r="D65" s="204"/>
      <c r="E65" s="204"/>
      <c r="F65" s="204"/>
      <c r="G65" s="204"/>
      <c r="H65" s="204"/>
      <c r="I65" s="204"/>
      <c r="J65" s="204"/>
      <c r="K65" s="204"/>
      <c r="L65" s="134"/>
    </row>
    <row r="66" spans="1:12" x14ac:dyDescent="0.25">
      <c r="A66" s="134"/>
      <c r="B66" s="204"/>
      <c r="C66" s="204"/>
      <c r="D66" s="204"/>
      <c r="E66" s="204"/>
      <c r="F66" s="204"/>
      <c r="G66" s="204"/>
      <c r="H66" s="204"/>
      <c r="I66" s="204"/>
      <c r="J66" s="204"/>
      <c r="K66" s="204"/>
      <c r="L66" s="134"/>
    </row>
    <row r="67" spans="1:12" x14ac:dyDescent="0.25">
      <c r="A67" s="134"/>
      <c r="B67" s="204"/>
      <c r="C67" s="204"/>
      <c r="D67" s="204"/>
      <c r="E67" s="204"/>
      <c r="F67" s="204"/>
      <c r="G67" s="204"/>
      <c r="H67" s="204"/>
      <c r="I67" s="204"/>
      <c r="J67" s="204"/>
      <c r="K67" s="204"/>
      <c r="L67" s="134"/>
    </row>
    <row r="68" spans="1:12" x14ac:dyDescent="0.25">
      <c r="A68" s="134"/>
      <c r="B68" s="204"/>
      <c r="C68" s="204"/>
      <c r="D68" s="204"/>
      <c r="E68" s="204"/>
      <c r="F68" s="204"/>
      <c r="G68" s="204"/>
      <c r="H68" s="204"/>
      <c r="I68" s="204"/>
      <c r="J68" s="204"/>
      <c r="K68" s="204"/>
      <c r="L68" s="134"/>
    </row>
    <row r="69" spans="1:12" x14ac:dyDescent="0.25">
      <c r="A69" s="134"/>
      <c r="B69" s="204"/>
      <c r="C69" s="204"/>
      <c r="D69" s="204"/>
      <c r="E69" s="204"/>
      <c r="F69" s="204"/>
      <c r="G69" s="204"/>
      <c r="H69" s="204"/>
      <c r="I69" s="204"/>
      <c r="J69" s="204"/>
      <c r="K69" s="204"/>
      <c r="L69" s="134"/>
    </row>
    <row r="70" spans="1:12" x14ac:dyDescent="0.25">
      <c r="A70" s="134"/>
      <c r="B70" s="204"/>
      <c r="C70" s="204"/>
      <c r="D70" s="204"/>
      <c r="E70" s="204"/>
      <c r="F70" s="204"/>
      <c r="G70" s="204"/>
      <c r="H70" s="204"/>
      <c r="I70" s="204"/>
      <c r="J70" s="204"/>
      <c r="K70" s="204"/>
      <c r="L70" s="134"/>
    </row>
    <row r="71" spans="1:12" ht="30.75" x14ac:dyDescent="0.25">
      <c r="A71" s="135" t="s">
        <v>201</v>
      </c>
      <c r="B71" s="204" t="s">
        <v>200</v>
      </c>
      <c r="C71" s="204"/>
      <c r="D71" s="204"/>
      <c r="E71" s="204"/>
      <c r="F71" s="204"/>
      <c r="G71" s="204"/>
      <c r="H71" s="204"/>
      <c r="I71" s="204"/>
      <c r="J71" s="204"/>
      <c r="K71" s="204"/>
      <c r="L71" s="134"/>
    </row>
    <row r="72" spans="1:12" x14ac:dyDescent="0.25">
      <c r="A72" s="134"/>
      <c r="B72" s="204"/>
      <c r="C72" s="204"/>
      <c r="D72" s="204"/>
      <c r="E72" s="204"/>
      <c r="F72" s="204"/>
      <c r="G72" s="204"/>
      <c r="H72" s="204"/>
      <c r="I72" s="204"/>
      <c r="J72" s="204"/>
      <c r="K72" s="204"/>
      <c r="L72" s="134"/>
    </row>
    <row r="73" spans="1:12" x14ac:dyDescent="0.25">
      <c r="A73" s="134"/>
      <c r="B73" s="204"/>
      <c r="C73" s="204"/>
      <c r="D73" s="204"/>
      <c r="E73" s="204"/>
      <c r="F73" s="204"/>
      <c r="G73" s="204"/>
      <c r="H73" s="204"/>
      <c r="I73" s="204"/>
      <c r="J73" s="204"/>
      <c r="K73" s="204"/>
      <c r="L73" s="134"/>
    </row>
    <row r="74" spans="1:12" x14ac:dyDescent="0.25">
      <c r="A74" s="134"/>
      <c r="B74" s="204"/>
      <c r="C74" s="204"/>
      <c r="D74" s="204"/>
      <c r="E74" s="204"/>
      <c r="F74" s="204"/>
      <c r="G74" s="204"/>
      <c r="H74" s="204"/>
      <c r="I74" s="204"/>
      <c r="J74" s="204"/>
      <c r="K74" s="204"/>
      <c r="L74" s="134"/>
    </row>
    <row r="75" spans="1:12" x14ac:dyDescent="0.25">
      <c r="A75" s="134"/>
      <c r="B75" s="204"/>
      <c r="C75" s="204"/>
      <c r="D75" s="204"/>
      <c r="E75" s="204"/>
      <c r="F75" s="204"/>
      <c r="G75" s="204"/>
      <c r="H75" s="204"/>
      <c r="I75" s="204"/>
      <c r="J75" s="204"/>
      <c r="K75" s="204"/>
      <c r="L75" s="134"/>
    </row>
    <row r="76" spans="1:12" x14ac:dyDescent="0.25">
      <c r="A76" s="134"/>
      <c r="B76" s="204"/>
      <c r="C76" s="204"/>
      <c r="D76" s="204"/>
      <c r="E76" s="204"/>
      <c r="F76" s="204"/>
      <c r="G76" s="204"/>
      <c r="H76" s="204"/>
      <c r="I76" s="204"/>
      <c r="J76" s="204"/>
      <c r="K76" s="204"/>
      <c r="L76" s="134"/>
    </row>
    <row r="77" spans="1:12" x14ac:dyDescent="0.25">
      <c r="A77" s="134"/>
      <c r="B77" s="204"/>
      <c r="C77" s="204"/>
      <c r="D77" s="204"/>
      <c r="E77" s="204"/>
      <c r="F77" s="204"/>
      <c r="G77" s="204"/>
      <c r="H77" s="204"/>
      <c r="I77" s="204"/>
      <c r="J77" s="204"/>
      <c r="K77" s="204"/>
      <c r="L77" s="134"/>
    </row>
    <row r="78" spans="1:12" x14ac:dyDescent="0.25">
      <c r="A78" s="134"/>
      <c r="B78" s="204"/>
      <c r="C78" s="204"/>
      <c r="D78" s="204"/>
      <c r="E78" s="204"/>
      <c r="F78" s="204"/>
      <c r="G78" s="204"/>
      <c r="H78" s="204"/>
      <c r="I78" s="204"/>
      <c r="J78" s="204"/>
      <c r="K78" s="204"/>
      <c r="L78" s="134"/>
    </row>
    <row r="79" spans="1:12" x14ac:dyDescent="0.25">
      <c r="A79" s="134"/>
      <c r="B79" s="204"/>
      <c r="C79" s="204"/>
      <c r="D79" s="204"/>
      <c r="E79" s="204"/>
      <c r="F79" s="204"/>
      <c r="G79" s="204"/>
      <c r="H79" s="204"/>
      <c r="I79" s="204"/>
      <c r="J79" s="204"/>
      <c r="K79" s="204"/>
      <c r="L79" s="134"/>
    </row>
    <row r="80" spans="1:12" x14ac:dyDescent="0.25">
      <c r="A80" s="134"/>
      <c r="B80" s="204"/>
      <c r="C80" s="204"/>
      <c r="D80" s="204"/>
      <c r="E80" s="204"/>
      <c r="F80" s="204"/>
      <c r="G80" s="204"/>
      <c r="H80" s="204"/>
      <c r="I80" s="204"/>
      <c r="J80" s="204"/>
      <c r="K80" s="204"/>
      <c r="L80" s="134"/>
    </row>
    <row r="81" spans="1:12" x14ac:dyDescent="0.25">
      <c r="A81" s="136"/>
      <c r="B81" s="204"/>
      <c r="C81" s="204"/>
      <c r="D81" s="204"/>
      <c r="E81" s="204"/>
      <c r="F81" s="204"/>
      <c r="G81" s="204"/>
      <c r="H81" s="204"/>
      <c r="I81" s="204"/>
      <c r="J81" s="204"/>
      <c r="K81" s="204"/>
      <c r="L81" s="134"/>
    </row>
    <row r="82" spans="1:12" x14ac:dyDescent="0.25">
      <c r="A82" s="134"/>
      <c r="B82" s="204"/>
      <c r="C82" s="204"/>
      <c r="D82" s="204"/>
      <c r="E82" s="204"/>
      <c r="F82" s="204"/>
      <c r="G82" s="204"/>
      <c r="H82" s="204"/>
      <c r="I82" s="204"/>
      <c r="J82" s="204"/>
      <c r="K82" s="204"/>
      <c r="L82" s="134"/>
    </row>
    <row r="83" spans="1:12" ht="30.75" x14ac:dyDescent="0.25">
      <c r="A83" s="135" t="s">
        <v>201</v>
      </c>
      <c r="B83" s="204" t="s">
        <v>202</v>
      </c>
      <c r="C83" s="204"/>
      <c r="D83" s="204"/>
      <c r="E83" s="204"/>
      <c r="F83" s="204"/>
      <c r="G83" s="204"/>
      <c r="H83" s="204"/>
      <c r="I83" s="204"/>
      <c r="J83" s="204"/>
      <c r="K83" s="204"/>
      <c r="L83" s="134"/>
    </row>
    <row r="84" spans="1:12" x14ac:dyDescent="0.25">
      <c r="A84" s="134"/>
      <c r="B84" s="204"/>
      <c r="C84" s="204"/>
      <c r="D84" s="204"/>
      <c r="E84" s="204"/>
      <c r="F84" s="204"/>
      <c r="G84" s="204"/>
      <c r="H84" s="204"/>
      <c r="I84" s="204"/>
      <c r="J84" s="204"/>
      <c r="K84" s="204"/>
      <c r="L84" s="134"/>
    </row>
    <row r="85" spans="1:12" x14ac:dyDescent="0.25">
      <c r="A85" s="134"/>
      <c r="B85" s="204"/>
      <c r="C85" s="204"/>
      <c r="D85" s="204"/>
      <c r="E85" s="204"/>
      <c r="F85" s="204"/>
      <c r="G85" s="204"/>
      <c r="H85" s="204"/>
      <c r="I85" s="204"/>
      <c r="J85" s="204"/>
      <c r="K85" s="204"/>
      <c r="L85" s="134"/>
    </row>
    <row r="86" spans="1:12" x14ac:dyDescent="0.25">
      <c r="A86" s="134"/>
      <c r="B86" s="204"/>
      <c r="C86" s="204"/>
      <c r="D86" s="204"/>
      <c r="E86" s="204"/>
      <c r="F86" s="204"/>
      <c r="G86" s="204"/>
      <c r="H86" s="204"/>
      <c r="I86" s="204"/>
      <c r="J86" s="204"/>
      <c r="K86" s="204"/>
      <c r="L86" s="134"/>
    </row>
    <row r="87" spans="1:12" x14ac:dyDescent="0.25">
      <c r="A87" s="134"/>
      <c r="B87" s="204"/>
      <c r="C87" s="204"/>
      <c r="D87" s="204"/>
      <c r="E87" s="204"/>
      <c r="F87" s="204"/>
      <c r="G87" s="204"/>
      <c r="H87" s="204"/>
      <c r="I87" s="204"/>
      <c r="J87" s="204"/>
      <c r="K87" s="204"/>
      <c r="L87" s="134"/>
    </row>
    <row r="88" spans="1:12" x14ac:dyDescent="0.25">
      <c r="A88" s="134"/>
      <c r="B88" s="204"/>
      <c r="C88" s="204"/>
      <c r="D88" s="204"/>
      <c r="E88" s="204"/>
      <c r="F88" s="204"/>
      <c r="G88" s="204"/>
      <c r="H88" s="204"/>
      <c r="I88" s="204"/>
      <c r="J88" s="204"/>
      <c r="K88" s="204"/>
      <c r="L88" s="134"/>
    </row>
    <row r="89" spans="1:12" x14ac:dyDescent="0.25">
      <c r="A89" s="134"/>
      <c r="B89" s="204"/>
      <c r="C89" s="204"/>
      <c r="D89" s="204"/>
      <c r="E89" s="204"/>
      <c r="F89" s="204"/>
      <c r="G89" s="204"/>
      <c r="H89" s="204"/>
      <c r="I89" s="204"/>
      <c r="J89" s="204"/>
      <c r="K89" s="204"/>
      <c r="L89" s="134"/>
    </row>
    <row r="90" spans="1:12" x14ac:dyDescent="0.25">
      <c r="A90" s="134"/>
      <c r="B90" s="204"/>
      <c r="C90" s="204"/>
      <c r="D90" s="204"/>
      <c r="E90" s="204"/>
      <c r="F90" s="204"/>
      <c r="G90" s="204"/>
      <c r="H90" s="204"/>
      <c r="I90" s="204"/>
      <c r="J90" s="204"/>
      <c r="K90" s="204"/>
      <c r="L90" s="134"/>
    </row>
    <row r="91" spans="1:12" x14ac:dyDescent="0.25">
      <c r="A91" s="134"/>
      <c r="B91" s="204"/>
      <c r="C91" s="204"/>
      <c r="D91" s="204"/>
      <c r="E91" s="204"/>
      <c r="F91" s="204"/>
      <c r="G91" s="204"/>
      <c r="H91" s="204"/>
      <c r="I91" s="204"/>
      <c r="J91" s="204"/>
      <c r="K91" s="204"/>
      <c r="L91" s="134"/>
    </row>
    <row r="92" spans="1:12" x14ac:dyDescent="0.25">
      <c r="A92" s="134"/>
      <c r="B92" s="204"/>
      <c r="C92" s="204"/>
      <c r="D92" s="204"/>
      <c r="E92" s="204"/>
      <c r="F92" s="204"/>
      <c r="G92" s="204"/>
      <c r="H92" s="204"/>
      <c r="I92" s="204"/>
      <c r="J92" s="204"/>
      <c r="K92" s="204"/>
      <c r="L92" s="134"/>
    </row>
    <row r="93" spans="1:12" x14ac:dyDescent="0.25">
      <c r="A93" s="134"/>
      <c r="B93" s="204"/>
      <c r="C93" s="204"/>
      <c r="D93" s="204"/>
      <c r="E93" s="204"/>
      <c r="F93" s="204"/>
      <c r="G93" s="204"/>
      <c r="H93" s="204"/>
      <c r="I93" s="204"/>
      <c r="J93" s="204"/>
      <c r="K93" s="204"/>
      <c r="L93" s="134"/>
    </row>
    <row r="94" spans="1:12" x14ac:dyDescent="0.25">
      <c r="A94" s="134"/>
      <c r="B94" s="204"/>
      <c r="C94" s="204"/>
      <c r="D94" s="204"/>
      <c r="E94" s="204"/>
      <c r="F94" s="204"/>
      <c r="G94" s="204"/>
      <c r="H94" s="204"/>
      <c r="I94" s="204"/>
      <c r="J94" s="204"/>
      <c r="K94" s="204"/>
      <c r="L94" s="134"/>
    </row>
    <row r="95" spans="1:12" x14ac:dyDescent="0.25">
      <c r="A95" s="134"/>
      <c r="B95" s="204"/>
      <c r="C95" s="204"/>
      <c r="D95" s="204"/>
      <c r="E95" s="204"/>
      <c r="F95" s="204"/>
      <c r="G95" s="204"/>
      <c r="H95" s="204"/>
      <c r="I95" s="204"/>
      <c r="J95" s="204"/>
      <c r="K95" s="204"/>
      <c r="L95" s="134"/>
    </row>
    <row r="96" spans="1:12" x14ac:dyDescent="0.25">
      <c r="A96" s="134"/>
      <c r="B96" s="204"/>
      <c r="C96" s="204"/>
      <c r="D96" s="204"/>
      <c r="E96" s="204"/>
      <c r="F96" s="204"/>
      <c r="G96" s="204"/>
      <c r="H96" s="204"/>
      <c r="I96" s="204"/>
      <c r="J96" s="204"/>
      <c r="K96" s="204"/>
      <c r="L96" s="134"/>
    </row>
    <row r="97" spans="1:12" x14ac:dyDescent="0.25">
      <c r="A97" s="134"/>
      <c r="B97" s="204"/>
      <c r="C97" s="204"/>
      <c r="D97" s="204"/>
      <c r="E97" s="204"/>
      <c r="F97" s="204"/>
      <c r="G97" s="204"/>
      <c r="H97" s="204"/>
      <c r="I97" s="204"/>
      <c r="J97" s="204"/>
      <c r="K97" s="204"/>
      <c r="L97" s="134"/>
    </row>
    <row r="98" spans="1:12" x14ac:dyDescent="0.25">
      <c r="A98" s="134"/>
      <c r="B98" s="204"/>
      <c r="C98" s="204"/>
      <c r="D98" s="204"/>
      <c r="E98" s="204"/>
      <c r="F98" s="204"/>
      <c r="G98" s="204"/>
      <c r="H98" s="204"/>
      <c r="I98" s="204"/>
      <c r="J98" s="204"/>
      <c r="K98" s="204"/>
      <c r="L98" s="134"/>
    </row>
  </sheetData>
  <sheetProtection algorithmName="SHA-512" hashValue="2HutCTjqjd7D7Ho5eNFmYskQ1ImFrulcNldvaxiTSeY9iW+jQ3E3uKYzWaPzX/RHPuLYUvlogrSaM/LMQon2Kg==" saltValue="+J/S2205YZ9+eMBGo3Ex3Q==" spinCount="100000" sheet="1" objects="1" scenarios="1"/>
  <mergeCells count="11">
    <mergeCell ref="B83:K98"/>
    <mergeCell ref="B1:K1"/>
    <mergeCell ref="B2:K9"/>
    <mergeCell ref="B11:K14"/>
    <mergeCell ref="B15:K18"/>
    <mergeCell ref="B20:K24"/>
    <mergeCell ref="B25:K26"/>
    <mergeCell ref="B29:K57"/>
    <mergeCell ref="B58:K70"/>
    <mergeCell ref="B71:K82"/>
    <mergeCell ref="B27:J27"/>
  </mergeCells>
  <hyperlinks>
    <hyperlink ref="B27" r:id="rId1"/>
    <hyperlink ref="A58" location="'2 Klimaneutralität'!A1" display="zurück zu Blatt 2"/>
    <hyperlink ref="A71" location="'2 Klimaneutralität'!A1" display="zurück zu Blatt 2"/>
    <hyperlink ref="A83" location="'2 Klimaneutralität'!A1" display="zurück zu Blatt 2"/>
  </hyperlinks>
  <pageMargins left="0.7" right="0.7" top="0.78740157499999996" bottom="0.78740157499999996" header="0.3" footer="0.3"/>
  <pageSetup paperSize="9" scale="63" orientation="portrait" r:id="rId2"/>
  <rowBreaks count="1" manualBreakCount="1">
    <brk id="7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7C8CCCF-E395-4737-A9D3-4948140939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9</vt:i4>
      </vt:variant>
    </vt:vector>
  </HeadingPairs>
  <TitlesOfParts>
    <vt:vector size="19" baseType="lpstr">
      <vt:lpstr>1 Einführung</vt:lpstr>
      <vt:lpstr>2 Klimaneutralität</vt:lpstr>
      <vt:lpstr>3 Klimaresilienz</vt:lpstr>
      <vt:lpstr>3.1 Überflutung</vt:lpstr>
      <vt:lpstr>3.2 Hitze</vt:lpstr>
      <vt:lpstr>3.3 Dürre</vt:lpstr>
      <vt:lpstr>3.4 Sturm</vt:lpstr>
      <vt:lpstr>3.5 Ressourcenschonendes Bauen</vt:lpstr>
      <vt:lpstr>4 Erklärung</vt:lpstr>
      <vt:lpstr>FAQ</vt:lpstr>
      <vt:lpstr>'1 Einführung'!_ftn1</vt:lpstr>
      <vt:lpstr>'1 Einführung'!_ftnref1</vt:lpstr>
      <vt:lpstr>'3.1 Überflutung'!_ftnref2</vt:lpstr>
      <vt:lpstr>'3.1 Überflutung'!_Ref153958825</vt:lpstr>
      <vt:lpstr>'1 Einführung'!Druckbereich</vt:lpstr>
      <vt:lpstr>'2 Klimaneutralität'!Druckbereich</vt:lpstr>
      <vt:lpstr>'3 Klimaresilienz'!Druckbereich</vt:lpstr>
      <vt:lpstr>'3.1 Überflutung'!Druckbereich</vt:lpstr>
      <vt:lpstr>'3.1 Überflutung'!OLE_LINK3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Bangert, Armin [KEA-BW]</dc:creator>
  <cp:lastModifiedBy>Hummel, Christina</cp:lastModifiedBy>
  <cp:lastPrinted>2022-10-06T17:10:45Z</cp:lastPrinted>
  <dcterms:created xsi:type="dcterms:W3CDTF">2015-06-05T18:19:34Z</dcterms:created>
  <dcterms:modified xsi:type="dcterms:W3CDTF">2024-10-01T08:58:21Z</dcterms:modified>
</cp:coreProperties>
</file>