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G:\269212\0000_269213\03_Internet\01_Aktuelle Arbeiten_S2\03 Produktseiten\Forschungsinfrastruktur (alt AUSSTATTEN)\Downloads\"/>
    </mc:Choice>
  </mc:AlternateContent>
  <workbookProtection workbookAlgorithmName="SHA-512" workbookHashValue="6gaJf+54Oa+0iALTzeM66kIWOJJbW+57NEGO1BgDnKCBhqNPubU3/a3JBznPL806RxK7yW6mXaO89kmUPXJgXw==" workbookSaltValue="x8w6nq/ZI64rGr8++jg32Q==" workbookSpinCount="100000" lockStructure="1"/>
  <bookViews>
    <workbookView xWindow="0" yWindow="0" windowWidth="28800" windowHeight="12900"/>
  </bookViews>
  <sheets>
    <sheet name="Gesamtübersicht" sheetId="16" r:id="rId1"/>
    <sheet name="Ausgaben" sheetId="21" r:id="rId2"/>
    <sheet name="Auswahllisten und NR" sheetId="14" state="hidden" r:id="rId3"/>
  </sheets>
  <definedNames>
    <definedName name="_IDVTrackerBlocked103_" hidden="1">0</definedName>
    <definedName name="_IDVTrackerBlocked155_" hidden="1">0</definedName>
    <definedName name="_IDVTrackerEx103_" hidden="1">0</definedName>
    <definedName name="_IDVTrackerEx155_" hidden="1">0</definedName>
    <definedName name="_IDVTrackerFreigabeDateiID103_" hidden="1">-1</definedName>
    <definedName name="_IDVTrackerFreigabeDateiID155_" hidden="1">-1</definedName>
    <definedName name="_IDVTrackerFreigabeStatus103_" hidden="1">0</definedName>
    <definedName name="_IDVTrackerFreigabeStatus155_" hidden="1">0</definedName>
    <definedName name="_IDVTrackerFreigabeVersion103_" hidden="1">-1</definedName>
    <definedName name="_IDVTrackerFreigabeVersion155_" hidden="1">-1</definedName>
    <definedName name="_IDVTrackerID103_" hidden="1">217291</definedName>
    <definedName name="_IDVTrackerID155_" hidden="1">307999</definedName>
    <definedName name="_IDVTrackerMajorVersion103_" hidden="1">1</definedName>
    <definedName name="_IDVTrackerMajorVersion155_" hidden="1">1</definedName>
    <definedName name="_IDVTrackerMinorVersion103_" hidden="1">0</definedName>
    <definedName name="_IDVTrackerMinorVersion155_" hidden="1">0</definedName>
    <definedName name="_IDVTrackerVersion103_" hidden="1">36</definedName>
    <definedName name="_IDVTrackerVersion155_" hidden="1">6</definedName>
    <definedName name="_xlnm.Print_Area" localSheetId="1">Ausgaben!$A$1:$L$35</definedName>
    <definedName name="_xlnm.Print_Area" localSheetId="0">Gesamtübersicht!$A$1:$E$24</definedName>
  </definedNames>
  <calcPr calcId="162913" fullPrecision="0"/>
  <customWorkbookViews>
    <customWorkbookView name="extern" guid="{D159D382-C98C-474D-A5B9-FA4843B1F23C}" includePrintSettings="0" includeHiddenRowCol="0" maximized="1" xWindow="-1928" yWindow="-210" windowWidth="1936" windowHeight="1176" activeSheetId="16"/>
  </customWorkbookViews>
</workbook>
</file>

<file path=xl/calcChain.xml><?xml version="1.0" encoding="utf-8"?>
<calcChain xmlns="http://schemas.openxmlformats.org/spreadsheetml/2006/main">
  <c r="C19" i="16" l="1"/>
  <c r="A3" i="21" l="1"/>
  <c r="B23" i="16"/>
  <c r="B22" i="16" l="1"/>
  <c r="G17" i="16" s="1"/>
  <c r="B14" i="16" l="1"/>
  <c r="G10" i="21" l="1"/>
  <c r="A18" i="21" l="1"/>
  <c r="L18" i="21"/>
  <c r="A19" i="21"/>
  <c r="L19" i="21"/>
  <c r="A20" i="21"/>
  <c r="L20" i="21"/>
  <c r="A21" i="21"/>
  <c r="L21" i="21"/>
  <c r="L14" i="21" l="1"/>
  <c r="L15" i="21"/>
  <c r="C20" i="16" s="1"/>
  <c r="L16" i="21"/>
  <c r="L17" i="21"/>
  <c r="L22" i="21"/>
  <c r="L23" i="21"/>
  <c r="L24" i="21"/>
  <c r="L25" i="21"/>
  <c r="L26" i="21"/>
  <c r="L27" i="21"/>
  <c r="L28" i="21"/>
  <c r="L29" i="21"/>
  <c r="L30" i="21"/>
  <c r="L31" i="21"/>
  <c r="L13" i="21"/>
  <c r="A13" i="21"/>
  <c r="A14" i="21"/>
  <c r="A15" i="21"/>
  <c r="A16" i="21"/>
  <c r="A17" i="21"/>
  <c r="A22" i="21"/>
  <c r="A23" i="21"/>
  <c r="A24" i="21"/>
  <c r="A25" i="21"/>
  <c r="A26" i="21"/>
  <c r="A27" i="21"/>
  <c r="A28" i="21"/>
  <c r="A29" i="21"/>
  <c r="A30" i="21"/>
  <c r="A31" i="21"/>
  <c r="C21" i="16" l="1"/>
  <c r="C23" i="16" s="1"/>
  <c r="E7" i="21"/>
  <c r="C22" i="16" l="1"/>
  <c r="E8" i="21"/>
  <c r="E6" i="21"/>
  <c r="H32" i="21" l="1"/>
  <c r="L32" i="21" l="1"/>
  <c r="C24" i="16" l="1"/>
</calcChain>
</file>

<file path=xl/sharedStrings.xml><?xml version="1.0" encoding="utf-8"?>
<sst xmlns="http://schemas.openxmlformats.org/spreadsheetml/2006/main" count="86" uniqueCount="77">
  <si>
    <t>lfd. Nr.</t>
  </si>
  <si>
    <t>Ja</t>
  </si>
  <si>
    <t>Nein</t>
  </si>
  <si>
    <t>Vorhaben</t>
  </si>
  <si>
    <t>(in Euro)</t>
  </si>
  <si>
    <t xml:space="preserve">vom </t>
  </si>
  <si>
    <t>bis</t>
  </si>
  <si>
    <r>
      <t xml:space="preserve">Förderfähige Ausgaben </t>
    </r>
    <r>
      <rPr>
        <sz val="9"/>
        <color theme="1"/>
        <rFont val="Arial"/>
        <family val="2"/>
      </rPr>
      <t>(in Euro)</t>
    </r>
  </si>
  <si>
    <t>Angaben lt. abgerechneten/
nachgewiesenen Ausgaben</t>
  </si>
  <si>
    <t>Name</t>
  </si>
  <si>
    <t>Mitarbeiter A</t>
  </si>
  <si>
    <t>Mitarbeiter B</t>
  </si>
  <si>
    <t>Mitarbeiter C</t>
  </si>
  <si>
    <t>Mitarbeiter D</t>
  </si>
  <si>
    <t>Mitarbeiter E</t>
  </si>
  <si>
    <t>vom</t>
  </si>
  <si>
    <t>Auswahlfelder</t>
  </si>
  <si>
    <t>Bitte die grau hinterlegten Felder befüllen!</t>
  </si>
  <si>
    <t>Eigenmittel</t>
  </si>
  <si>
    <t>Gesamtausgaben</t>
  </si>
  <si>
    <r>
      <t xml:space="preserve">Bitte die grau hinterlegten Felder befüllen!
</t>
    </r>
    <r>
      <rPr>
        <i/>
        <sz val="11"/>
        <rFont val="Arial"/>
        <family val="2"/>
      </rPr>
      <t>Wir geben Ihnen Hinweise zur Eingabe der notwendigen Daten, sobald Sie die betreffenden Felder auswählen</t>
    </r>
  </si>
  <si>
    <t>Hinweis: Die Angaben in den nicht farblich unterlegten Feldern werden aufgrund Ihrer Eingaben automatisch berechnet.</t>
  </si>
  <si>
    <t xml:space="preserve">GESAMTÜBERSICHT </t>
  </si>
  <si>
    <t>Zuwendungs-/Zuweisungsempfänger</t>
  </si>
  <si>
    <r>
      <t xml:space="preserve">Fördersatz 
</t>
    </r>
    <r>
      <rPr>
        <i/>
        <sz val="9"/>
        <color theme="1"/>
        <rFont val="Arial"/>
        <family val="2"/>
      </rPr>
      <t>(gem. Ziffer 1. des Zuwendungsbescheides/ Zuweisungsschreibens)</t>
    </r>
  </si>
  <si>
    <t>Angaben laut Zuwendungsbescheid/ Zuweisungsschreiben</t>
  </si>
  <si>
    <t>ergibt Zuwendung/ Zuweisung</t>
  </si>
  <si>
    <r>
      <t xml:space="preserve">Bewilligte Ausgaben 
</t>
    </r>
    <r>
      <rPr>
        <sz val="9"/>
        <color theme="1"/>
        <rFont val="Arial"/>
        <family val="2"/>
      </rPr>
      <t>(in Euro)</t>
    </r>
  </si>
  <si>
    <t>Vorgangsnummer laut Zuwendungsbescheid/ Zuweisungsschreiben</t>
  </si>
  <si>
    <t xml:space="preserve">Art der Kosten </t>
  </si>
  <si>
    <t xml:space="preserve">Bemessungsgrundlage </t>
  </si>
  <si>
    <t>um welche Institution handelt es sich?</t>
  </si>
  <si>
    <t xml:space="preserve">wenn abweichend dann hier eintragen </t>
  </si>
  <si>
    <t>Sachausgaben</t>
  </si>
  <si>
    <t>Art der Ausgaben</t>
  </si>
  <si>
    <t>Investitionen</t>
  </si>
  <si>
    <t>Zahlungsdatum</t>
  </si>
  <si>
    <t>Rechnungssteller</t>
  </si>
  <si>
    <t>Rechnungs-datum</t>
  </si>
  <si>
    <r>
      <t xml:space="preserve">Mehrwert-steuer
</t>
    </r>
    <r>
      <rPr>
        <sz val="8"/>
        <color theme="1"/>
        <rFont val="Arial"/>
        <family val="2"/>
      </rPr>
      <t>(nur OHNE Vorsteuer-abzugsbe-rechtigung)</t>
    </r>
  </si>
  <si>
    <t>in %</t>
  </si>
  <si>
    <t>Summen</t>
  </si>
  <si>
    <t>* Hinweis: Nicht dem Vorhaben zugehörige und nicht förderfähige Rechnungspositionen sind vom Rechnungsbetrag netto abzuziehen.</t>
  </si>
  <si>
    <t>** Hinweis: Gewährte Rabatte, Skonti, Boni u. ä. sind nicht förderfähig, selbst wenn sie nicht in Anspruch genommen werden (vgl. Zuwendungsbescheid/ Zuweisungsschreiben).</t>
  </si>
  <si>
    <t>Spalte1</t>
  </si>
  <si>
    <t>Spalte2</t>
  </si>
  <si>
    <t>Spalte3</t>
  </si>
  <si>
    <t>Spalte4</t>
  </si>
  <si>
    <t>Spalte5</t>
  </si>
  <si>
    <t>Spalte6</t>
  </si>
  <si>
    <t>Spalte7</t>
  </si>
  <si>
    <t>Spalte8</t>
  </si>
  <si>
    <t>Spalte9</t>
  </si>
  <si>
    <t>Spalte10</t>
  </si>
  <si>
    <t>Spalte11</t>
  </si>
  <si>
    <t>Spalte12</t>
  </si>
  <si>
    <t>Hinweis: Bitte geben Sie hier ausschließlich die Zahlen ohne Trennung an. Das Format wird automatisch dargestellt.</t>
  </si>
  <si>
    <t>förderfähige Ausgaben lt. Kunde</t>
  </si>
  <si>
    <t>Bewilligungs-/ Förderzeitraum</t>
  </si>
  <si>
    <t>ggf. Vertragsnummer / 
lfd. Nr. Vergabeübersicht</t>
  </si>
  <si>
    <t>Unternehmen</t>
  </si>
  <si>
    <t>außeruniversitäre Forschungseinrichtungen</t>
  </si>
  <si>
    <t xml:space="preserve">bis zu 90 v. H. der zuwendungsfähigen förderfähigen Ausgaben  </t>
  </si>
  <si>
    <t>Ausgaben zur Errichtung von Forschungsinfrastrukturen oder Netzwerken der Informations- und Kommunikationstechnologie</t>
  </si>
  <si>
    <t xml:space="preserve">genaue Bezeichnung der getätigten Ausgaben für Sachausgaben/ Investitionen/ Baumaßnahnen 
</t>
  </si>
  <si>
    <r>
      <t xml:space="preserve">vorhabens-bezogener Rechnungs-betrag </t>
    </r>
    <r>
      <rPr>
        <b/>
        <u/>
        <sz val="8"/>
        <color theme="1"/>
        <rFont val="Arial"/>
        <family val="2"/>
      </rPr>
      <t xml:space="preserve">netto </t>
    </r>
    <r>
      <rPr>
        <b/>
        <sz val="8"/>
        <color theme="1"/>
        <rFont val="Arial"/>
        <family val="2"/>
      </rPr>
      <t xml:space="preserve">* </t>
    </r>
  </si>
  <si>
    <t xml:space="preserve">Skonti, Boni u.ä.** </t>
  </si>
  <si>
    <t xml:space="preserve">Baumaßnahmen </t>
  </si>
  <si>
    <t xml:space="preserve">Programm Forschungsinfrastruktur
zahlenmäßiger Nachweis - Anlage 1 zum Auszahlungsantrag Nr. </t>
  </si>
  <si>
    <t>Investitionen für Forschungszwecke</t>
  </si>
  <si>
    <t>Bauliche Maßnahmen</t>
  </si>
  <si>
    <t>Investitionen in bilanzseitig zu aktivierender immaterieller Vermögenswerte</t>
  </si>
  <si>
    <t>Forschungsinfrastrukturen oder Netzwerken der Informations- und Kommunikationstechnologie, zur Anschaffung von Geräten, Instrumenten, Apparaten, Ausrüstungen und Anlagen für Forschungszwecke und technische Laborausstattungen</t>
  </si>
  <si>
    <t xml:space="preserve"> die für die Errichtung, den Betrieb oder der Nutzung der o. g. Investitionen für Forschungszwecke erforderlich sind</t>
  </si>
  <si>
    <r>
      <t xml:space="preserve">Investitionen in bilanzseitig zu </t>
    </r>
    <r>
      <rPr>
        <b/>
        <sz val="9"/>
        <color theme="1"/>
        <rFont val="Arial"/>
        <family val="2"/>
      </rPr>
      <t>aktivierender immaterieller Vermögenswerte</t>
    </r>
  </si>
  <si>
    <t>aktivierte immaterielle Vermögenswerte</t>
  </si>
  <si>
    <t>Hinweis: Bitte reichen Sie spätestens mit dem 1. Auszahlungsantrag den Publizitätsnachweis gem. Zuwendungsbescheid/ Zuweisungsschreiben ein.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</si>
</sst>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&quot;ZS/&quot;\ 0000&quot;/&quot;\ 00&quot;/&quot;\ 0000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i/>
      <sz val="11"/>
      <name val="Arial"/>
      <family val="2"/>
    </font>
    <font>
      <sz val="11"/>
      <color rgb="FFFF0000"/>
      <name val="Calibri"/>
      <family val="2"/>
      <scheme val="minor"/>
    </font>
    <font>
      <sz val="11"/>
      <color rgb="FFFF0000"/>
      <name val="Arial"/>
      <family val="2"/>
    </font>
    <font>
      <b/>
      <u/>
      <sz val="8"/>
      <color theme="1"/>
      <name val="Arial"/>
      <family val="2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1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249977111117893"/>
      </left>
      <right/>
      <top/>
      <bottom/>
      <diagonal/>
    </border>
    <border>
      <left/>
      <right style="thin">
        <color theme="0" tint="-0.249977111117893"/>
      </right>
      <top/>
      <bottom style="thin">
        <color theme="0" tint="-0.249977111117893"/>
      </bottom>
      <diagonal/>
    </border>
    <border>
      <left/>
      <right/>
      <top/>
      <bottom style="thin">
        <color theme="0" tint="-0.249977111117893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43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126">
    <xf numFmtId="0" fontId="0" fillId="0" borderId="0" xfId="0"/>
    <xf numFmtId="0" fontId="4" fillId="3" borderId="0" xfId="0" applyFont="1" applyFill="1" applyBorder="1" applyAlignment="1" applyProtection="1">
      <alignment horizontal="left"/>
    </xf>
    <xf numFmtId="43" fontId="0" fillId="0" borderId="0" xfId="6" applyFont="1" applyAlignment="1">
      <alignment horizontal="left" vertical="top"/>
    </xf>
    <xf numFmtId="0" fontId="0" fillId="0" borderId="0" xfId="0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9" fontId="0" fillId="0" borderId="0" xfId="0" applyNumberFormat="1" applyAlignment="1">
      <alignment horizontal="left" vertical="top"/>
    </xf>
    <xf numFmtId="164" fontId="4" fillId="0" borderId="0" xfId="0" applyNumberFormat="1" applyFont="1" applyAlignment="1" applyProtection="1">
      <alignment horizontal="left" vertical="top"/>
    </xf>
    <xf numFmtId="0" fontId="21" fillId="0" borderId="0" xfId="0" applyFont="1" applyAlignment="1">
      <alignment horizontal="left" vertical="top"/>
    </xf>
    <xf numFmtId="0" fontId="13" fillId="0" borderId="0" xfId="0" applyFont="1"/>
    <xf numFmtId="0" fontId="13" fillId="0" borderId="0" xfId="0" applyFont="1" applyAlignment="1">
      <alignment wrapText="1"/>
    </xf>
    <xf numFmtId="0" fontId="24" fillId="0" borderId="0" xfId="0" applyFont="1" applyAlignment="1">
      <alignment horizontal="left" vertical="top"/>
    </xf>
    <xf numFmtId="0" fontId="11" fillId="3" borderId="0" xfId="0" applyFont="1" applyFill="1" applyBorder="1" applyAlignment="1" applyProtection="1">
      <alignment horizontal="left"/>
      <protection hidden="1"/>
    </xf>
    <xf numFmtId="0" fontId="4" fillId="3" borderId="0" xfId="0" applyFont="1" applyFill="1" applyProtection="1">
      <protection hidden="1"/>
    </xf>
    <xf numFmtId="0" fontId="11" fillId="3" borderId="0" xfId="0" applyFont="1" applyFill="1" applyBorder="1" applyAlignment="1" applyProtection="1">
      <alignment horizontal="right"/>
      <protection hidden="1"/>
    </xf>
    <xf numFmtId="0" fontId="4" fillId="3" borderId="0" xfId="0" applyFont="1" applyFill="1" applyBorder="1" applyAlignment="1" applyProtection="1">
      <protection hidden="1"/>
    </xf>
    <xf numFmtId="0" fontId="11" fillId="3" borderId="0" xfId="0" applyNumberFormat="1" applyFont="1" applyFill="1" applyBorder="1" applyAlignment="1" applyProtection="1">
      <alignment horizontal="left"/>
      <protection hidden="1"/>
    </xf>
    <xf numFmtId="0" fontId="4" fillId="3" borderId="0" xfId="0" applyFont="1" applyFill="1" applyBorder="1" applyAlignment="1" applyProtection="1">
      <alignment horizontal="left"/>
      <protection hidden="1"/>
    </xf>
    <xf numFmtId="0" fontId="4" fillId="0" borderId="0" xfId="0" applyFont="1" applyProtection="1">
      <protection hidden="1"/>
    </xf>
    <xf numFmtId="0" fontId="22" fillId="3" borderId="0" xfId="0" applyFont="1" applyFill="1" applyBorder="1" applyAlignment="1" applyProtection="1">
      <protection hidden="1"/>
    </xf>
    <xf numFmtId="0" fontId="7" fillId="3" borderId="0" xfId="0" applyFont="1" applyFill="1" applyBorder="1" applyAlignment="1" applyProtection="1">
      <protection hidden="1"/>
    </xf>
    <xf numFmtId="0" fontId="4" fillId="3" borderId="0" xfId="0" applyFont="1" applyFill="1" applyBorder="1" applyProtection="1">
      <protection hidden="1"/>
    </xf>
    <xf numFmtId="0" fontId="5" fillId="2" borderId="1" xfId="0" applyFont="1" applyFill="1" applyBorder="1" applyAlignment="1" applyProtection="1">
      <alignment horizontal="center" vertical="center" wrapText="1"/>
      <protection hidden="1"/>
    </xf>
    <xf numFmtId="0" fontId="13" fillId="4" borderId="9" xfId="0" applyNumberFormat="1" applyFont="1" applyFill="1" applyBorder="1" applyAlignment="1" applyProtection="1">
      <alignment vertical="center" wrapText="1"/>
      <protection hidden="1"/>
    </xf>
    <xf numFmtId="49" fontId="13" fillId="4" borderId="2" xfId="0" applyNumberFormat="1" applyFont="1" applyFill="1" applyBorder="1" applyAlignment="1" applyProtection="1">
      <alignment vertical="center" wrapText="1"/>
      <protection hidden="1"/>
    </xf>
    <xf numFmtId="0" fontId="13" fillId="4" borderId="2" xfId="0" applyNumberFormat="1" applyFont="1" applyFill="1" applyBorder="1" applyAlignment="1" applyProtection="1">
      <alignment vertical="center" wrapText="1"/>
      <protection hidden="1"/>
    </xf>
    <xf numFmtId="14" fontId="13" fillId="4" borderId="2" xfId="0" applyNumberFormat="1" applyFont="1" applyFill="1" applyBorder="1" applyAlignment="1" applyProtection="1">
      <alignment vertical="center" wrapText="1"/>
      <protection hidden="1"/>
    </xf>
    <xf numFmtId="49" fontId="13" fillId="4" borderId="2" xfId="0" applyNumberFormat="1" applyFont="1" applyFill="1" applyBorder="1" applyAlignment="1" applyProtection="1">
      <alignment horizontal="right" vertical="center" wrapText="1"/>
      <protection hidden="1"/>
    </xf>
    <xf numFmtId="4" fontId="13" fillId="4" borderId="2" xfId="0" applyNumberFormat="1" applyFont="1" applyFill="1" applyBorder="1" applyAlignment="1" applyProtection="1">
      <alignment vertical="center" wrapText="1"/>
      <protection hidden="1"/>
    </xf>
    <xf numFmtId="10" fontId="13" fillId="4" borderId="2" xfId="0" applyNumberFormat="1" applyFont="1" applyFill="1" applyBorder="1" applyAlignment="1" applyProtection="1">
      <alignment vertical="center" wrapText="1"/>
      <protection hidden="1"/>
    </xf>
    <xf numFmtId="4" fontId="13" fillId="3" borderId="2" xfId="0" applyNumberFormat="1" applyFont="1" applyFill="1" applyBorder="1" applyAlignment="1" applyProtection="1">
      <alignment vertical="center" wrapText="1"/>
      <protection hidden="1"/>
    </xf>
    <xf numFmtId="0" fontId="15" fillId="3" borderId="0" xfId="0" applyFont="1" applyFill="1" applyBorder="1" applyAlignment="1" applyProtection="1">
      <alignment vertical="center" wrapText="1"/>
      <protection hidden="1"/>
    </xf>
    <xf numFmtId="0" fontId="15" fillId="3" borderId="0" xfId="0" applyFont="1" applyFill="1" applyBorder="1" applyAlignment="1" applyProtection="1">
      <alignment horizontal="right" vertical="center" wrapText="1"/>
      <protection hidden="1"/>
    </xf>
    <xf numFmtId="4" fontId="15" fillId="2" borderId="1" xfId="0" applyNumberFormat="1" applyFont="1" applyFill="1" applyBorder="1" applyAlignment="1" applyProtection="1">
      <alignment vertical="center" wrapText="1"/>
      <protection hidden="1"/>
    </xf>
    <xf numFmtId="0" fontId="15" fillId="2" borderId="1" xfId="0" applyFont="1" applyFill="1" applyBorder="1" applyAlignment="1" applyProtection="1">
      <alignment vertical="center" wrapText="1"/>
      <protection hidden="1"/>
    </xf>
    <xf numFmtId="4" fontId="15" fillId="3" borderId="0" xfId="0" applyNumberFormat="1" applyFont="1" applyFill="1" applyBorder="1" applyAlignment="1" applyProtection="1">
      <alignment vertical="center" wrapText="1"/>
      <protection hidden="1"/>
    </xf>
    <xf numFmtId="4" fontId="13" fillId="3" borderId="1" xfId="0" applyNumberFormat="1" applyFont="1" applyFill="1" applyBorder="1" applyAlignment="1" applyProtection="1">
      <alignment horizontal="right" vertical="center" wrapText="1"/>
      <protection locked="0" hidden="1"/>
    </xf>
    <xf numFmtId="0" fontId="0" fillId="3" borderId="0" xfId="0" applyFill="1" applyProtection="1">
      <protection hidden="1"/>
    </xf>
    <xf numFmtId="0" fontId="0" fillId="3" borderId="0" xfId="0" applyFill="1" applyAlignment="1" applyProtection="1">
      <alignment horizontal="right"/>
      <protection hidden="1"/>
    </xf>
    <xf numFmtId="0" fontId="0" fillId="3" borderId="0" xfId="0" applyFill="1" applyAlignment="1" applyProtection="1">
      <alignment vertical="top"/>
      <protection hidden="1"/>
    </xf>
    <xf numFmtId="0" fontId="8" fillId="0" borderId="0" xfId="0" applyFont="1" applyBorder="1" applyAlignment="1" applyProtection="1">
      <alignment horizontal="right"/>
      <protection hidden="1"/>
    </xf>
    <xf numFmtId="0" fontId="6" fillId="3" borderId="0" xfId="0" applyFont="1" applyFill="1" applyBorder="1" applyAlignment="1" applyProtection="1">
      <alignment horizontal="center" vertical="center" wrapText="1"/>
      <protection hidden="1"/>
    </xf>
    <xf numFmtId="0" fontId="14" fillId="4" borderId="1" xfId="2" applyFont="1" applyFill="1" applyBorder="1" applyAlignment="1" applyProtection="1">
      <alignment horizontal="left" vertical="top" wrapText="1"/>
      <protection hidden="1"/>
    </xf>
    <xf numFmtId="0" fontId="4" fillId="3" borderId="0" xfId="0" applyFont="1" applyFill="1" applyAlignment="1" applyProtection="1">
      <alignment vertical="top"/>
      <protection hidden="1"/>
    </xf>
    <xf numFmtId="0" fontId="0" fillId="0" borderId="0" xfId="0" applyAlignment="1" applyProtection="1">
      <alignment vertical="top"/>
      <protection hidden="1"/>
    </xf>
    <xf numFmtId="14" fontId="0" fillId="0" borderId="0" xfId="0" applyNumberFormat="1" applyAlignment="1" applyProtection="1">
      <alignment vertical="top"/>
      <protection hidden="1"/>
    </xf>
    <xf numFmtId="0" fontId="0" fillId="0" borderId="0" xfId="0" applyProtection="1">
      <protection hidden="1"/>
    </xf>
    <xf numFmtId="0" fontId="11" fillId="3" borderId="0" xfId="0" applyFont="1" applyFill="1" applyBorder="1" applyProtection="1">
      <protection hidden="1"/>
    </xf>
    <xf numFmtId="0" fontId="11" fillId="3" borderId="0" xfId="0" applyFont="1" applyFill="1" applyBorder="1" applyAlignment="1" applyProtection="1">
      <alignment horizontal="center"/>
      <protection hidden="1"/>
    </xf>
    <xf numFmtId="0" fontId="20" fillId="0" borderId="3" xfId="0" applyFont="1" applyBorder="1" applyAlignment="1" applyProtection="1">
      <alignment wrapText="1"/>
      <protection hidden="1"/>
    </xf>
    <xf numFmtId="0" fontId="14" fillId="3" borderId="0" xfId="0" applyFont="1" applyFill="1" applyAlignment="1" applyProtection="1">
      <alignment wrapText="1"/>
      <protection hidden="1"/>
    </xf>
    <xf numFmtId="0" fontId="14" fillId="0" borderId="0" xfId="0" applyFont="1" applyAlignment="1" applyProtection="1">
      <alignment wrapText="1"/>
      <protection hidden="1"/>
    </xf>
    <xf numFmtId="0" fontId="20" fillId="3" borderId="0" xfId="0" applyFont="1" applyFill="1" applyBorder="1" applyAlignment="1" applyProtection="1">
      <alignment wrapText="1"/>
      <protection hidden="1"/>
    </xf>
    <xf numFmtId="0" fontId="6" fillId="3" borderId="0" xfId="0" applyFont="1" applyFill="1" applyBorder="1" applyAlignment="1" applyProtection="1">
      <alignment vertical="center" wrapText="1"/>
      <protection hidden="1"/>
    </xf>
    <xf numFmtId="0" fontId="6" fillId="3" borderId="0" xfId="0" applyFont="1" applyFill="1" applyBorder="1" applyAlignment="1" applyProtection="1">
      <alignment vertical="top" wrapText="1"/>
      <protection hidden="1"/>
    </xf>
    <xf numFmtId="0" fontId="8" fillId="0" borderId="0" xfId="0" applyFont="1" applyBorder="1" applyAlignment="1" applyProtection="1">
      <alignment horizontal="center" vertical="center" wrapText="1"/>
      <protection hidden="1"/>
    </xf>
    <xf numFmtId="0" fontId="11" fillId="3" borderId="0" xfId="0" applyFont="1" applyFill="1" applyBorder="1" applyAlignment="1" applyProtection="1">
      <alignment horizontal="right" vertical="center"/>
      <protection hidden="1"/>
    </xf>
    <xf numFmtId="0" fontId="11" fillId="3" borderId="0" xfId="0" applyFont="1" applyFill="1" applyBorder="1" applyAlignment="1" applyProtection="1">
      <protection hidden="1"/>
    </xf>
    <xf numFmtId="0" fontId="4" fillId="3" borderId="0" xfId="0" applyFont="1" applyFill="1" applyBorder="1" applyAlignment="1" applyProtection="1">
      <alignment horizontal="right"/>
      <protection hidden="1"/>
    </xf>
    <xf numFmtId="14" fontId="11" fillId="3" borderId="0" xfId="0" applyNumberFormat="1" applyFont="1" applyFill="1" applyBorder="1" applyAlignment="1" applyProtection="1">
      <protection hidden="1"/>
    </xf>
    <xf numFmtId="0" fontId="13" fillId="3" borderId="0" xfId="0" applyFont="1" applyFill="1" applyBorder="1" applyProtection="1">
      <protection hidden="1"/>
    </xf>
    <xf numFmtId="14" fontId="11" fillId="3" borderId="0" xfId="0" applyNumberFormat="1" applyFont="1" applyFill="1" applyBorder="1" applyAlignment="1" applyProtection="1">
      <alignment horizontal="right"/>
      <protection hidden="1"/>
    </xf>
    <xf numFmtId="0" fontId="11" fillId="3" borderId="0" xfId="0" applyFont="1" applyFill="1" applyAlignment="1" applyProtection="1">
      <alignment horizontal="right"/>
      <protection hidden="1"/>
    </xf>
    <xf numFmtId="0" fontId="11" fillId="3" borderId="0" xfId="0" applyNumberFormat="1" applyFont="1" applyFill="1" applyBorder="1" applyAlignment="1" applyProtection="1">
      <alignment horizontal="center" vertical="top"/>
      <protection hidden="1"/>
    </xf>
    <xf numFmtId="0" fontId="11" fillId="3" borderId="0" xfId="0" applyFont="1" applyFill="1" applyBorder="1" applyAlignment="1" applyProtection="1">
      <alignment horizontal="right" vertical="center" wrapText="1"/>
      <protection hidden="1"/>
    </xf>
    <xf numFmtId="0" fontId="11" fillId="3" borderId="0" xfId="0" applyNumberFormat="1" applyFont="1" applyFill="1" applyBorder="1" applyAlignment="1" applyProtection="1">
      <alignment horizontal="center"/>
      <protection hidden="1"/>
    </xf>
    <xf numFmtId="0" fontId="4" fillId="0" borderId="0" xfId="0" applyFont="1" applyBorder="1" applyProtection="1">
      <protection hidden="1"/>
    </xf>
    <xf numFmtId="0" fontId="8" fillId="3" borderId="0" xfId="0" applyFont="1" applyFill="1" applyBorder="1" applyAlignment="1" applyProtection="1">
      <alignment horizontal="right"/>
      <protection hidden="1"/>
    </xf>
    <xf numFmtId="0" fontId="14" fillId="3" borderId="0" xfId="0" applyFont="1" applyFill="1" applyBorder="1" applyProtection="1">
      <protection hidden="1"/>
    </xf>
    <xf numFmtId="0" fontId="0" fillId="3" borderId="0" xfId="0" applyFill="1" applyBorder="1" applyAlignment="1" applyProtection="1">
      <alignment horizontal="right"/>
      <protection hidden="1"/>
    </xf>
    <xf numFmtId="0" fontId="15" fillId="3" borderId="1" xfId="0" applyFont="1" applyFill="1" applyBorder="1" applyAlignment="1" applyProtection="1">
      <alignment vertical="center" wrapText="1"/>
      <protection hidden="1"/>
    </xf>
    <xf numFmtId="9" fontId="10" fillId="3" borderId="1" xfId="7" applyFont="1" applyFill="1" applyBorder="1" applyAlignment="1" applyProtection="1">
      <alignment horizontal="center" wrapText="1"/>
      <protection hidden="1"/>
    </xf>
    <xf numFmtId="0" fontId="0" fillId="3" borderId="0" xfId="0" applyFill="1" applyBorder="1" applyProtection="1">
      <protection hidden="1"/>
    </xf>
    <xf numFmtId="0" fontId="17" fillId="0" borderId="1" xfId="0" applyFont="1" applyFill="1" applyBorder="1" applyAlignment="1" applyProtection="1">
      <alignment horizontal="center" vertical="center" wrapText="1"/>
      <protection hidden="1"/>
    </xf>
    <xf numFmtId="0" fontId="17" fillId="3" borderId="1" xfId="0" applyFont="1" applyFill="1" applyBorder="1" applyAlignment="1" applyProtection="1">
      <alignment horizontal="center" vertical="center" wrapText="1"/>
      <protection hidden="1"/>
    </xf>
    <xf numFmtId="0" fontId="4" fillId="3" borderId="0" xfId="0" applyFont="1" applyFill="1" applyBorder="1" applyAlignment="1" applyProtection="1">
      <alignment wrapText="1"/>
      <protection hidden="1"/>
    </xf>
    <xf numFmtId="0" fontId="15" fillId="3" borderId="1" xfId="0" applyFont="1" applyFill="1" applyBorder="1" applyAlignment="1" applyProtection="1">
      <alignment horizontal="left" vertical="center" wrapText="1"/>
      <protection hidden="1"/>
    </xf>
    <xf numFmtId="4" fontId="18" fillId="3" borderId="1" xfId="0" applyNumberFormat="1" applyFont="1" applyFill="1" applyBorder="1" applyAlignment="1" applyProtection="1">
      <alignment horizontal="right"/>
      <protection hidden="1"/>
    </xf>
    <xf numFmtId="0" fontId="15" fillId="2" borderId="1" xfId="0" applyFont="1" applyFill="1" applyBorder="1" applyAlignment="1" applyProtection="1">
      <alignment horizontal="left" vertical="center" wrapText="1"/>
      <protection hidden="1"/>
    </xf>
    <xf numFmtId="4" fontId="15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15" fillId="2" borderId="2" xfId="0" applyFont="1" applyFill="1" applyBorder="1" applyAlignment="1" applyProtection="1">
      <alignment horizontal="left" vertical="center" wrapText="1"/>
      <protection hidden="1"/>
    </xf>
    <xf numFmtId="0" fontId="13" fillId="3" borderId="0" xfId="0" applyFont="1" applyFill="1" applyBorder="1" applyAlignment="1" applyProtection="1">
      <protection hidden="1"/>
    </xf>
    <xf numFmtId="0" fontId="13" fillId="3" borderId="0" xfId="0" applyFont="1" applyFill="1" applyBorder="1" applyAlignment="1" applyProtection="1">
      <alignment horizontal="right"/>
      <protection hidden="1"/>
    </xf>
    <xf numFmtId="0" fontId="15" fillId="0" borderId="1" xfId="0" applyFont="1" applyFill="1" applyBorder="1" applyAlignment="1" applyProtection="1">
      <alignment horizontal="left" vertical="center" wrapText="1"/>
      <protection hidden="1"/>
    </xf>
    <xf numFmtId="4" fontId="15" fillId="0" borderId="1" xfId="0" applyNumberFormat="1" applyFont="1" applyFill="1" applyBorder="1" applyAlignment="1" applyProtection="1">
      <alignment vertical="center" wrapText="1"/>
      <protection hidden="1"/>
    </xf>
    <xf numFmtId="0" fontId="13" fillId="3" borderId="0" xfId="0" applyFont="1" applyFill="1" applyProtection="1">
      <protection hidden="1"/>
    </xf>
    <xf numFmtId="0" fontId="13" fillId="3" borderId="0" xfId="0" applyFont="1" applyFill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13" fillId="4" borderId="6" xfId="0" applyNumberFormat="1" applyFont="1" applyFill="1" applyBorder="1" applyAlignment="1" applyProtection="1">
      <alignment vertical="center" wrapText="1"/>
      <protection locked="0"/>
    </xf>
    <xf numFmtId="49" fontId="13" fillId="4" borderId="1" xfId="0" applyNumberFormat="1" applyFont="1" applyFill="1" applyBorder="1" applyAlignment="1" applyProtection="1">
      <alignment vertical="center" wrapText="1"/>
      <protection locked="0"/>
    </xf>
    <xf numFmtId="0" fontId="13" fillId="4" borderId="1" xfId="0" applyNumberFormat="1" applyFont="1" applyFill="1" applyBorder="1" applyAlignment="1" applyProtection="1">
      <alignment vertical="center" wrapText="1"/>
      <protection locked="0"/>
    </xf>
    <xf numFmtId="14" fontId="13" fillId="4" borderId="1" xfId="0" applyNumberFormat="1" applyFont="1" applyFill="1" applyBorder="1" applyAlignment="1" applyProtection="1">
      <alignment vertical="center" wrapText="1"/>
      <protection locked="0"/>
    </xf>
    <xf numFmtId="1" fontId="13" fillId="4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4" borderId="1" xfId="0" applyNumberFormat="1" applyFont="1" applyFill="1" applyBorder="1" applyAlignment="1" applyProtection="1">
      <alignment vertical="center" wrapText="1"/>
      <protection locked="0"/>
    </xf>
    <xf numFmtId="10" fontId="13" fillId="4" borderId="1" xfId="0" applyNumberFormat="1" applyFont="1" applyFill="1" applyBorder="1" applyAlignment="1" applyProtection="1">
      <alignment vertical="center" wrapText="1"/>
      <protection locked="0"/>
    </xf>
    <xf numFmtId="0" fontId="4" fillId="3" borderId="0" xfId="0" applyFont="1" applyFill="1" applyProtection="1">
      <protection locked="0"/>
    </xf>
    <xf numFmtId="0" fontId="4" fillId="3" borderId="0" xfId="0" applyFont="1" applyFill="1" applyBorder="1" applyProtection="1">
      <protection locked="0"/>
    </xf>
    <xf numFmtId="0" fontId="4" fillId="3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4" fillId="4" borderId="0" xfId="0" applyFont="1" applyFill="1" applyBorder="1" applyProtection="1">
      <protection hidden="1"/>
    </xf>
    <xf numFmtId="0" fontId="4" fillId="3" borderId="10" xfId="0" applyFont="1" applyFill="1" applyBorder="1" applyProtection="1">
      <protection hidden="1"/>
    </xf>
    <xf numFmtId="1" fontId="11" fillId="4" borderId="1" xfId="0" applyNumberFormat="1" applyFont="1" applyFill="1" applyBorder="1" applyAlignment="1" applyProtection="1">
      <alignment horizontal="center"/>
      <protection locked="0"/>
    </xf>
    <xf numFmtId="14" fontId="11" fillId="4" borderId="1" xfId="0" applyNumberFormat="1" applyFont="1" applyFill="1" applyBorder="1" applyAlignment="1" applyProtection="1">
      <alignment horizontal="center"/>
      <protection locked="0"/>
    </xf>
    <xf numFmtId="9" fontId="10" fillId="3" borderId="1" xfId="7" applyFont="1" applyFill="1" applyBorder="1" applyAlignment="1" applyProtection="1">
      <alignment horizontal="center" wrapText="1"/>
      <protection locked="0"/>
    </xf>
    <xf numFmtId="4" fontId="18" fillId="4" borderId="1" xfId="0" applyNumberFormat="1" applyFont="1" applyFill="1" applyBorder="1" applyAlignment="1" applyProtection="1">
      <alignment horizontal="right"/>
      <protection locked="0"/>
    </xf>
    <xf numFmtId="0" fontId="15" fillId="3" borderId="8" xfId="0" applyFont="1" applyFill="1" applyBorder="1" applyAlignment="1" applyProtection="1">
      <alignment horizontal="right" wrapText="1"/>
      <protection hidden="1"/>
    </xf>
    <xf numFmtId="0" fontId="15" fillId="3" borderId="7" xfId="0" applyFont="1" applyFill="1" applyBorder="1" applyAlignment="1" applyProtection="1">
      <alignment horizontal="right" wrapText="1"/>
      <protection hidden="1"/>
    </xf>
    <xf numFmtId="0" fontId="11" fillId="2" borderId="0" xfId="0" applyFont="1" applyFill="1" applyBorder="1" applyAlignment="1" applyProtection="1">
      <alignment horizontal="left" wrapText="1"/>
      <protection hidden="1"/>
    </xf>
    <xf numFmtId="0" fontId="11" fillId="2" borderId="7" xfId="0" applyFont="1" applyFill="1" applyBorder="1" applyAlignment="1" applyProtection="1">
      <alignment horizontal="left" wrapText="1"/>
      <protection hidden="1"/>
    </xf>
    <xf numFmtId="0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165" fontId="11" fillId="4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0" xfId="0" applyFont="1" applyFill="1" applyBorder="1" applyAlignment="1" applyProtection="1">
      <alignment horizontal="center" vertical="center" wrapText="1"/>
      <protection hidden="1"/>
    </xf>
    <xf numFmtId="0" fontId="12" fillId="2" borderId="1" xfId="0" applyNumberFormat="1" applyFont="1" applyFill="1" applyBorder="1" applyAlignment="1" applyProtection="1">
      <alignment horizontal="center" vertical="center" wrapText="1"/>
      <protection hidden="1"/>
    </xf>
    <xf numFmtId="0" fontId="12" fillId="2" borderId="1" xfId="0" applyFont="1" applyFill="1" applyBorder="1" applyAlignment="1" applyProtection="1">
      <alignment horizontal="center" vertical="center" wrapText="1"/>
      <protection hidden="1"/>
    </xf>
    <xf numFmtId="0" fontId="5" fillId="3" borderId="0" xfId="0" applyFont="1" applyFill="1" applyBorder="1" applyAlignment="1" applyProtection="1">
      <alignment horizontal="justify" vertical="center" wrapText="1"/>
      <protection hidden="1"/>
    </xf>
    <xf numFmtId="0" fontId="11" fillId="2" borderId="1" xfId="0" applyFont="1" applyFill="1" applyBorder="1" applyAlignment="1" applyProtection="1">
      <alignment horizontal="left" wrapText="1"/>
      <protection hidden="1"/>
    </xf>
    <xf numFmtId="0" fontId="11" fillId="2" borderId="4" xfId="0" applyFont="1" applyFill="1" applyBorder="1" applyAlignment="1" applyProtection="1">
      <alignment horizontal="left"/>
      <protection hidden="1"/>
    </xf>
    <xf numFmtId="0" fontId="11" fillId="2" borderId="5" xfId="0" applyFont="1" applyFill="1" applyBorder="1" applyAlignment="1" applyProtection="1">
      <alignment horizontal="left"/>
      <protection hidden="1"/>
    </xf>
    <xf numFmtId="0" fontId="11" fillId="2" borderId="6" xfId="0" applyFont="1" applyFill="1" applyBorder="1" applyAlignment="1" applyProtection="1">
      <alignment horizontal="left"/>
      <protection hidden="1"/>
    </xf>
    <xf numFmtId="165" fontId="11" fillId="2" borderId="4" xfId="0" applyNumberFormat="1" applyFont="1" applyFill="1" applyBorder="1" applyAlignment="1" applyProtection="1">
      <alignment horizontal="left" wrapText="1"/>
      <protection hidden="1"/>
    </xf>
    <xf numFmtId="165" fontId="11" fillId="2" borderId="5" xfId="0" applyNumberFormat="1" applyFont="1" applyFill="1" applyBorder="1" applyAlignment="1" applyProtection="1">
      <alignment horizontal="left" wrapText="1"/>
      <protection hidden="1"/>
    </xf>
    <xf numFmtId="165" fontId="11" fillId="2" borderId="6" xfId="0" applyNumberFormat="1" applyFont="1" applyFill="1" applyBorder="1" applyAlignment="1" applyProtection="1">
      <alignment horizontal="left" wrapText="1"/>
      <protection hidden="1"/>
    </xf>
    <xf numFmtId="0" fontId="11" fillId="2" borderId="1" xfId="0" applyFont="1" applyFill="1" applyBorder="1" applyAlignment="1" applyProtection="1">
      <alignment horizontal="left"/>
      <protection hidden="1"/>
    </xf>
    <xf numFmtId="0" fontId="16" fillId="4" borderId="4" xfId="0" applyNumberFormat="1" applyFont="1" applyFill="1" applyBorder="1" applyAlignment="1" applyProtection="1">
      <alignment horizontal="center" vertical="center" wrapText="1"/>
      <protection hidden="1"/>
    </xf>
    <xf numFmtId="0" fontId="16" fillId="4" borderId="6" xfId="0" applyNumberFormat="1" applyFont="1" applyFill="1" applyBorder="1" applyAlignment="1" applyProtection="1">
      <alignment horizontal="center" vertical="center" wrapText="1"/>
      <protection hidden="1"/>
    </xf>
  </cellXfs>
  <cellStyles count="8">
    <cellStyle name="Komma" xfId="6" builtinId="3"/>
    <cellStyle name="Prozent" xfId="7" builtinId="5"/>
    <cellStyle name="Standard" xfId="0" builtinId="0"/>
    <cellStyle name="Standard 2" xfId="3"/>
    <cellStyle name="Standard 2 2" xfId="2"/>
    <cellStyle name="Standard 3" xfId="1"/>
    <cellStyle name="Standard 4" xfId="4"/>
    <cellStyle name="Standard 4 2" xfId="5"/>
  </cellStyles>
  <dxfs count="19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1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righ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4" formatCode="0.00%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4" formatCode="#,##0.00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19" formatCode="dd/mm/yyyy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30" formatCode="@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Arial"/>
        <scheme val="none"/>
      </font>
      <numFmt numFmtId="0" formatCode="General"/>
      <fill>
        <patternFill patternType="solid">
          <fgColor indexed="64"/>
          <bgColor theme="0" tint="-4.9989318521683403E-2"/>
        </patternFill>
      </fill>
      <alignment horizontal="general" vertical="center" textRotation="0" wrapText="1" indent="0" justifyLastLine="0" shrinkToFit="0" readingOrder="0"/>
      <border diagonalUp="0" diagonalDown="0">
        <left/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  <vertical/>
        <horizontal/>
      </border>
      <protection locked="0" hidden="0"/>
    </dxf>
    <dxf>
      <border outline="0">
        <top style="thin">
          <color theme="0" tint="-0.249977111117893"/>
        </top>
      </border>
    </dxf>
    <dxf>
      <border outline="0">
        <left style="thin">
          <color theme="0" tint="-0.249977111117893"/>
        </left>
        <right style="thin">
          <color theme="0" tint="-0.249977111117893"/>
        </right>
        <top style="thin">
          <color theme="0" tint="-0.249977111117893"/>
        </top>
        <bottom style="thin">
          <color theme="0" tint="-0.249977111117893"/>
        </bottom>
      </border>
    </dxf>
    <dxf>
      <protection locked="0" hidden="0"/>
    </dxf>
    <dxf>
      <border outline="0">
        <bottom style="thin">
          <color theme="0" tint="-0.249977111117893"/>
        </bottom>
      </border>
    </dxf>
    <dxf>
      <protection locked="1" hidden="1"/>
    </dxf>
    <dxf>
      <fill>
        <patternFill>
          <bgColor theme="0"/>
        </patternFill>
      </fill>
    </dxf>
    <dxf>
      <fill>
        <patternFill>
          <bgColor theme="0" tint="-4.9989318521683403E-2"/>
        </patternFill>
      </fill>
    </dxf>
  </dxfs>
  <tableStyles count="1" defaultTableStyle="TableStyleMedium2" defaultPivotStyle="PivotStyleLight16">
    <tableStyle name="Tabellenformat 1" pivot="0" count="0"/>
  </tableStyles>
  <colors>
    <mruColors>
      <color rgb="FFFFFFCC"/>
      <color rgb="FFFFFFC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Tabelle1" displayName="Tabelle1" ref="A12:L31" totalsRowShown="0" headerRowDxfId="16" dataDxfId="14" headerRowBorderDxfId="15" tableBorderDxfId="13" totalsRowBorderDxfId="12">
  <autoFilter ref="A12:L31"/>
  <tableColumns count="12">
    <tableColumn id="1" name="Spalte1" dataDxfId="11">
      <calculatedColumnFormula>ROW()-12</calculatedColumnFormula>
    </tableColumn>
    <tableColumn id="2" name="Spalte2" dataDxfId="10"/>
    <tableColumn id="3" name="Spalte3" dataDxfId="9"/>
    <tableColumn id="4" name="Spalte4" dataDxfId="8"/>
    <tableColumn id="5" name="Spalte5" dataDxfId="7">
      <calculatedColumnFormula>IF($C13="pauschalierte Investitionen","keine Angabe notwendig"," ")</calculatedColumnFormula>
    </tableColumn>
    <tableColumn id="6" name="Spalte6" dataDxfId="6"/>
    <tableColumn id="7" name="Spalte7" dataDxfId="5">
      <calculatedColumnFormula>IF(AND(C13="pauschalierte Investitionen",$G$10="Lieferscheinnummer"),"Bitte fügen Sie dem Auszahlungsantrag ein Foto bei."," ")</calculatedColumnFormula>
    </tableColumn>
    <tableColumn id="8" name="Spalte8" dataDxfId="4"/>
    <tableColumn id="9" name="Spalte9" dataDxfId="3"/>
    <tableColumn id="10" name="Spalte10" dataDxfId="2"/>
    <tableColumn id="11" name="Spalte11" dataDxfId="1"/>
    <tableColumn id="12" name="Spalte12" dataDxfId="0">
      <calculatedColumnFormula>IF(K13&gt;0,($H13-($H13*$J13))+(($H13-($H13*$J13))*$I13),"0,00")</calculatedColumnFormula>
    </tableColumn>
  </tableColumns>
  <tableStyleInfo name="Tabellenformat 1" showFirstColumn="0" showLastColumn="0" showRowStripes="1" showColumnStripes="0"/>
</table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theme="3" tint="0.79998168889431442"/>
  </sheetPr>
  <dimension ref="A1:M39"/>
  <sheetViews>
    <sheetView showGridLines="0" tabSelected="1" zoomScaleNormal="100" workbookViewId="0">
      <selection activeCell="A27" sqref="A27"/>
    </sheetView>
  </sheetViews>
  <sheetFormatPr baseColWidth="10" defaultRowHeight="15" x14ac:dyDescent="0.25"/>
  <cols>
    <col min="1" max="1" width="65.42578125" style="46" customWidth="1"/>
    <col min="2" max="2" width="20" style="46" customWidth="1"/>
    <col min="3" max="3" width="21.7109375" style="46" customWidth="1"/>
    <col min="4" max="4" width="8.42578125" style="46" customWidth="1"/>
    <col min="5" max="5" width="25" style="46" customWidth="1"/>
    <col min="6" max="6" width="7.28515625" style="37" customWidth="1"/>
    <col min="7" max="7" width="68" style="87" customWidth="1"/>
    <col min="8" max="8" width="13.28515625" style="37" bestFit="1" customWidth="1"/>
    <col min="9" max="9" width="16" style="39" customWidth="1"/>
    <col min="10" max="10" width="36.28515625" style="39" customWidth="1"/>
    <col min="11" max="11" width="29.42578125" style="44" bestFit="1" customWidth="1"/>
    <col min="12" max="12" width="11.42578125" style="44"/>
    <col min="13" max="13" width="47.85546875" style="44" bestFit="1" customWidth="1"/>
    <col min="14" max="16384" width="11.42578125" style="46"/>
  </cols>
  <sheetData>
    <row r="1" spans="1:13" s="37" customFormat="1" x14ac:dyDescent="0.25">
      <c r="G1" s="38"/>
      <c r="I1" s="39"/>
      <c r="J1" s="39"/>
      <c r="K1" s="39"/>
      <c r="L1" s="39"/>
      <c r="M1" s="39"/>
    </row>
    <row r="2" spans="1:13" s="37" customFormat="1" x14ac:dyDescent="0.25">
      <c r="G2" s="38"/>
      <c r="I2" s="39"/>
      <c r="J2" s="39"/>
      <c r="K2" s="39"/>
      <c r="L2" s="39"/>
      <c r="M2" s="39"/>
    </row>
    <row r="3" spans="1:13" ht="42.75" x14ac:dyDescent="0.25">
      <c r="A3" s="108" t="s">
        <v>68</v>
      </c>
      <c r="B3" s="109"/>
      <c r="C3" s="102"/>
      <c r="D3" s="40" t="s">
        <v>5</v>
      </c>
      <c r="E3" s="103"/>
      <c r="F3" s="41"/>
      <c r="G3" s="42" t="s">
        <v>20</v>
      </c>
      <c r="H3" s="13"/>
      <c r="I3" s="43"/>
      <c r="J3" s="43"/>
      <c r="L3" s="45"/>
    </row>
    <row r="4" spans="1:13" ht="15.75" x14ac:dyDescent="0.25">
      <c r="A4" s="47"/>
      <c r="B4" s="14"/>
      <c r="C4" s="48"/>
      <c r="D4" s="21"/>
      <c r="E4" s="21"/>
      <c r="F4" s="41"/>
      <c r="G4" s="49"/>
      <c r="H4" s="50"/>
      <c r="I4" s="50"/>
      <c r="J4" s="50"/>
      <c r="K4" s="51"/>
    </row>
    <row r="5" spans="1:13" ht="29.25" x14ac:dyDescent="0.25">
      <c r="A5" s="112" t="s">
        <v>22</v>
      </c>
      <c r="B5" s="112"/>
      <c r="C5" s="112"/>
      <c r="D5" s="112"/>
      <c r="E5" s="112"/>
      <c r="F5" s="41"/>
      <c r="G5" s="52" t="s">
        <v>21</v>
      </c>
      <c r="H5" s="53"/>
      <c r="I5" s="54"/>
      <c r="J5" s="54"/>
    </row>
    <row r="6" spans="1:13" x14ac:dyDescent="0.25">
      <c r="A6" s="21"/>
      <c r="B6" s="21"/>
      <c r="C6" s="21"/>
      <c r="D6" s="21"/>
      <c r="E6" s="21"/>
      <c r="F6" s="21"/>
      <c r="G6" s="55"/>
      <c r="H6" s="13"/>
      <c r="I6" s="43"/>
      <c r="J6" s="43"/>
    </row>
    <row r="7" spans="1:13" ht="39.75" customHeight="1" x14ac:dyDescent="0.25">
      <c r="A7" s="56" t="s">
        <v>23</v>
      </c>
      <c r="B7" s="110"/>
      <c r="C7" s="110"/>
      <c r="D7" s="110"/>
      <c r="E7" s="57"/>
      <c r="F7" s="57"/>
      <c r="G7" s="58"/>
      <c r="H7" s="13"/>
      <c r="I7" s="43"/>
      <c r="J7" s="43"/>
    </row>
    <row r="8" spans="1:13" ht="30.75" customHeight="1" x14ac:dyDescent="0.25">
      <c r="A8" s="56" t="s">
        <v>3</v>
      </c>
      <c r="B8" s="110"/>
      <c r="C8" s="110"/>
      <c r="D8" s="110"/>
      <c r="E8" s="59"/>
      <c r="F8" s="60"/>
      <c r="G8" s="61"/>
      <c r="H8" s="62"/>
      <c r="I8" s="63"/>
      <c r="J8" s="63"/>
    </row>
    <row r="9" spans="1:13" ht="30" x14ac:dyDescent="0.25">
      <c r="A9" s="64" t="s">
        <v>28</v>
      </c>
      <c r="B9" s="111"/>
      <c r="C9" s="111"/>
      <c r="D9" s="111"/>
      <c r="E9" s="57"/>
      <c r="F9" s="60"/>
      <c r="G9" s="52" t="s">
        <v>56</v>
      </c>
      <c r="H9" s="65"/>
      <c r="I9" s="43"/>
      <c r="J9" s="43"/>
    </row>
    <row r="10" spans="1:13" x14ac:dyDescent="0.25">
      <c r="A10" s="21"/>
      <c r="B10" s="21"/>
      <c r="C10" s="66"/>
      <c r="D10" s="21"/>
      <c r="E10" s="21"/>
      <c r="F10" s="60"/>
      <c r="G10" s="58"/>
      <c r="H10" s="13"/>
      <c r="I10" s="43"/>
      <c r="J10" s="43"/>
    </row>
    <row r="11" spans="1:13" x14ac:dyDescent="0.25">
      <c r="A11" s="14" t="s">
        <v>58</v>
      </c>
      <c r="B11" s="67" t="s">
        <v>15</v>
      </c>
      <c r="C11" s="103"/>
      <c r="D11" s="67" t="s">
        <v>6</v>
      </c>
      <c r="E11" s="103"/>
      <c r="F11" s="60"/>
      <c r="G11" s="58"/>
      <c r="H11" s="13"/>
      <c r="I11" s="43"/>
      <c r="J11" s="43"/>
    </row>
    <row r="12" spans="1:13" x14ac:dyDescent="0.25">
      <c r="A12" s="21"/>
      <c r="B12" s="21"/>
      <c r="C12" s="66"/>
      <c r="D12" s="21"/>
      <c r="E12" s="66"/>
      <c r="F12" s="60"/>
      <c r="G12" s="58"/>
      <c r="H12" s="13"/>
      <c r="I12" s="43"/>
      <c r="J12" s="43"/>
    </row>
    <row r="13" spans="1:13" x14ac:dyDescent="0.25">
      <c r="A13" s="68"/>
      <c r="B13" s="21"/>
      <c r="C13" s="21"/>
      <c r="D13" s="21"/>
      <c r="E13" s="21"/>
      <c r="F13" s="60"/>
      <c r="G13" s="69"/>
      <c r="H13" s="13"/>
    </row>
    <row r="14" spans="1:13" ht="24.75" x14ac:dyDescent="0.25">
      <c r="A14" s="70" t="s">
        <v>24</v>
      </c>
      <c r="B14" s="71">
        <f>'Auswahllisten und NR'!F2</f>
        <v>0.9</v>
      </c>
      <c r="C14" s="106" t="s">
        <v>32</v>
      </c>
      <c r="D14" s="107"/>
      <c r="E14" s="104"/>
      <c r="F14" s="60"/>
      <c r="G14" s="58"/>
      <c r="H14" s="13"/>
    </row>
    <row r="15" spans="1:13" x14ac:dyDescent="0.25">
      <c r="A15" s="60"/>
      <c r="B15" s="60"/>
      <c r="C15" s="60"/>
      <c r="D15" s="60"/>
      <c r="E15" s="60"/>
      <c r="F15" s="60"/>
      <c r="G15" s="58"/>
      <c r="H15" s="13"/>
    </row>
    <row r="16" spans="1:13" x14ac:dyDescent="0.25">
      <c r="A16" s="72"/>
      <c r="B16" s="72"/>
      <c r="C16" s="72"/>
      <c r="D16" s="60"/>
      <c r="E16" s="60"/>
      <c r="F16" s="60"/>
      <c r="G16" s="58"/>
      <c r="H16" s="21"/>
    </row>
    <row r="17" spans="1:8" ht="48" x14ac:dyDescent="0.25">
      <c r="A17" s="70"/>
      <c r="B17" s="73" t="s">
        <v>25</v>
      </c>
      <c r="C17" s="74" t="s">
        <v>8</v>
      </c>
      <c r="D17" s="60"/>
      <c r="E17" s="60"/>
      <c r="F17" s="60"/>
      <c r="G17" s="75" t="str">
        <f>IF($C$3=1,IF(B22&gt;0,'Auswahllisten und NR'!A12,IF(B22=0,"Hinweis: Bitte geben Sie die Angaben lt. Zuwendungsbescheid/ Zuweisungsschreiben ein."))," ")</f>
        <v xml:space="preserve"> </v>
      </c>
      <c r="H17" s="21"/>
    </row>
    <row r="18" spans="1:8" ht="24" x14ac:dyDescent="0.25">
      <c r="A18" s="70"/>
      <c r="B18" s="76" t="s">
        <v>27</v>
      </c>
      <c r="C18" s="70" t="s">
        <v>7</v>
      </c>
      <c r="D18" s="60"/>
      <c r="E18" s="60"/>
      <c r="F18" s="60"/>
      <c r="G18" s="15"/>
      <c r="H18" s="21"/>
    </row>
    <row r="19" spans="1:8" x14ac:dyDescent="0.25">
      <c r="A19" s="70" t="s">
        <v>69</v>
      </c>
      <c r="B19" s="105"/>
      <c r="C19" s="77">
        <f>SUMIF(Ausgaben!$C$13:$C$31,'Auswahllisten und NR'!$D$2,Ausgaben!$L$13:$L$31)</f>
        <v>0</v>
      </c>
      <c r="D19" s="60"/>
      <c r="E19" s="60"/>
      <c r="F19" s="60"/>
      <c r="G19" s="15"/>
      <c r="H19" s="21"/>
    </row>
    <row r="20" spans="1:8" x14ac:dyDescent="0.25">
      <c r="A20" s="70" t="s">
        <v>70</v>
      </c>
      <c r="B20" s="105"/>
      <c r="C20" s="77">
        <f>SUMIF(Ausgaben!$C$13:$C$31,'Auswahllisten und NR'!D3,Ausgaben!$L$13:$L$31)</f>
        <v>0</v>
      </c>
      <c r="D20" s="60"/>
      <c r="E20" s="60"/>
      <c r="F20" s="60"/>
      <c r="G20" s="15"/>
      <c r="H20" s="21"/>
    </row>
    <row r="21" spans="1:8" x14ac:dyDescent="0.25">
      <c r="A21" s="70" t="s">
        <v>71</v>
      </c>
      <c r="B21" s="105"/>
      <c r="C21" s="77">
        <f>SUMIF(Ausgaben!$C$13:$C$31,'Auswahllisten und NR'!D4,Ausgaben!$L$13:$L$31)</f>
        <v>0</v>
      </c>
      <c r="D21" s="60"/>
      <c r="E21" s="60"/>
      <c r="F21" s="60"/>
      <c r="G21" s="58"/>
      <c r="H21" s="21"/>
    </row>
    <row r="22" spans="1:8" x14ac:dyDescent="0.25">
      <c r="A22" s="78" t="s">
        <v>19</v>
      </c>
      <c r="B22" s="79">
        <f>SUM(B19:B21)</f>
        <v>0</v>
      </c>
      <c r="C22" s="79">
        <f>SUM($C$19:$C$21)</f>
        <v>0</v>
      </c>
      <c r="D22" s="60"/>
      <c r="E22" s="60"/>
      <c r="F22" s="60"/>
      <c r="G22" s="17"/>
      <c r="H22" s="21"/>
    </row>
    <row r="23" spans="1:8" x14ac:dyDescent="0.25">
      <c r="A23" s="80" t="s">
        <v>26</v>
      </c>
      <c r="B23" s="33">
        <f>IF(E14&gt;0,($B$21+B20+B19)*IF($B$14&gt;$E$14,$E$14,$B$14),($B$21+B20+B19)*$B$14)</f>
        <v>0</v>
      </c>
      <c r="C23" s="33">
        <f>IF($E$14&gt;0,IF((($C$21+C20+C19)*IF($B$14&gt;$E$14,$E$14,$B$14))&gt;$B$23,$B$23,(($C$21+C20+C19)*IF($B$14&gt;$E$14,$E$14,$B$14))),IF((($C$21+C20+C19)*$B$14)&gt;$B$23,$B$23,(($C$21+C20+C19)*$B$14)))</f>
        <v>0</v>
      </c>
      <c r="D23" s="81"/>
      <c r="E23" s="81"/>
      <c r="F23" s="81"/>
      <c r="G23" s="82"/>
      <c r="H23" s="21"/>
    </row>
    <row r="24" spans="1:8" x14ac:dyDescent="0.25">
      <c r="A24" s="83" t="s">
        <v>18</v>
      </c>
      <c r="B24" s="84"/>
      <c r="C24" s="84">
        <f>$C$22-$C$23</f>
        <v>0</v>
      </c>
      <c r="D24" s="85"/>
      <c r="E24" s="85"/>
      <c r="F24" s="85"/>
      <c r="G24" s="86"/>
      <c r="H24" s="13"/>
    </row>
    <row r="25" spans="1:8" x14ac:dyDescent="0.25">
      <c r="A25" s="37"/>
      <c r="B25" s="37"/>
      <c r="C25" s="37"/>
      <c r="D25" s="37"/>
      <c r="E25" s="37"/>
      <c r="G25" s="38"/>
    </row>
    <row r="26" spans="1:8" x14ac:dyDescent="0.25">
      <c r="A26" s="37"/>
      <c r="B26" s="37"/>
      <c r="C26" s="37"/>
      <c r="D26" s="37"/>
      <c r="E26" s="37"/>
      <c r="G26" s="38"/>
    </row>
    <row r="27" spans="1:8" x14ac:dyDescent="0.25">
      <c r="A27" s="37"/>
      <c r="B27" s="37"/>
      <c r="C27" s="37"/>
      <c r="D27" s="37"/>
      <c r="E27" s="37"/>
      <c r="G27" s="38"/>
    </row>
    <row r="28" spans="1:8" x14ac:dyDescent="0.25">
      <c r="A28" s="37"/>
      <c r="B28" s="37"/>
      <c r="C28" s="37"/>
      <c r="D28" s="37"/>
      <c r="E28" s="37"/>
      <c r="G28" s="38"/>
    </row>
    <row r="29" spans="1:8" x14ac:dyDescent="0.25">
      <c r="A29" s="37"/>
      <c r="B29" s="37"/>
      <c r="C29" s="37"/>
      <c r="D29" s="37"/>
      <c r="E29" s="37"/>
      <c r="G29" s="38"/>
    </row>
    <row r="30" spans="1:8" x14ac:dyDescent="0.25">
      <c r="A30" s="37"/>
      <c r="B30" s="37"/>
      <c r="C30" s="37"/>
      <c r="D30" s="37"/>
      <c r="E30" s="37"/>
      <c r="G30" s="38"/>
    </row>
    <row r="31" spans="1:8" x14ac:dyDescent="0.25">
      <c r="A31" s="37"/>
      <c r="B31" s="37"/>
      <c r="C31" s="37"/>
      <c r="D31" s="37"/>
      <c r="E31" s="37"/>
      <c r="G31" s="38"/>
    </row>
    <row r="32" spans="1:8" x14ac:dyDescent="0.25">
      <c r="A32" s="37"/>
      <c r="B32" s="37"/>
      <c r="C32" s="37"/>
      <c r="D32" s="37"/>
      <c r="E32" s="37"/>
      <c r="G32" s="38"/>
    </row>
    <row r="33" spans="1:7" x14ac:dyDescent="0.25">
      <c r="A33" s="37"/>
      <c r="B33" s="37"/>
      <c r="C33" s="37"/>
      <c r="D33" s="37"/>
      <c r="E33" s="37"/>
      <c r="G33" s="38"/>
    </row>
    <row r="34" spans="1:7" x14ac:dyDescent="0.25">
      <c r="A34" s="37"/>
      <c r="B34" s="37"/>
      <c r="C34" s="37"/>
      <c r="D34" s="37"/>
      <c r="E34" s="37"/>
      <c r="G34" s="38"/>
    </row>
    <row r="35" spans="1:7" x14ac:dyDescent="0.25">
      <c r="A35" s="37"/>
      <c r="B35" s="37"/>
      <c r="C35" s="37"/>
      <c r="D35" s="37"/>
      <c r="E35" s="37"/>
      <c r="G35" s="38"/>
    </row>
    <row r="36" spans="1:7" x14ac:dyDescent="0.25">
      <c r="A36" s="37"/>
      <c r="B36" s="37"/>
      <c r="C36" s="37"/>
      <c r="D36" s="37"/>
      <c r="E36" s="37"/>
      <c r="G36" s="38"/>
    </row>
    <row r="37" spans="1:7" x14ac:dyDescent="0.25">
      <c r="A37" s="37"/>
      <c r="B37" s="37"/>
      <c r="C37" s="37"/>
      <c r="D37" s="37"/>
      <c r="E37" s="37"/>
      <c r="G37" s="38"/>
    </row>
    <row r="38" spans="1:7" x14ac:dyDescent="0.25">
      <c r="A38" s="37"/>
      <c r="B38" s="37"/>
      <c r="C38" s="37"/>
      <c r="D38" s="37"/>
      <c r="E38" s="37"/>
      <c r="G38" s="38"/>
    </row>
    <row r="39" spans="1:7" x14ac:dyDescent="0.25">
      <c r="A39" s="37"/>
      <c r="B39" s="37"/>
      <c r="C39" s="37"/>
      <c r="D39" s="37"/>
      <c r="E39" s="37"/>
      <c r="G39" s="38"/>
    </row>
  </sheetData>
  <sheetProtection algorithmName="SHA-512" hashValue="9JUQKQVF4wpYlL6MpE5E8L4kqFe47LseWdAj6XgO7kqta/MD4F3MM1YEH6NCEJtu+/iogG9JIKSp4c1T5BBgBw==" saltValue="jHgsKPYPTxCLkE7/kdH7SQ==" spinCount="100000" sheet="1" formatRows="0"/>
  <customSheetViews>
    <customSheetView guid="{D159D382-C98C-474D-A5B9-FA4843B1F23C}" showPageBreaks="1" view="pageLayout" topLeftCell="A4">
      <selection activeCell="C15" sqref="C15"/>
    </customSheetView>
  </customSheetViews>
  <mergeCells count="6">
    <mergeCell ref="C14:D14"/>
    <mergeCell ref="A3:B3"/>
    <mergeCell ref="B8:D8"/>
    <mergeCell ref="B9:D9"/>
    <mergeCell ref="A5:E5"/>
    <mergeCell ref="B7:D7"/>
  </mergeCells>
  <conditionalFormatting sqref="E14">
    <cfRule type="cellIs" dxfId="18" priority="1" operator="equal">
      <formula>0</formula>
    </cfRule>
  </conditionalFormatting>
  <dataValidations xWindow="610" yWindow="575" count="7">
    <dataValidation allowBlank="1" showErrorMessage="1" errorTitle="Fördersatz prüfen" error="Handelt es sich bei Ihnen um eine Gebietskörperschaft? _x000a__x000a_Dann beträgt der max. Fördersatz 90%._x000a__x000a_Ansonsten beträgt der max. Fördersatz 95%." promptTitle="Fördersatz" prompt="_x000a_" sqref="B14"/>
    <dataValidation allowBlank="1" showInputMessage="1" showErrorMessage="1" promptTitle="Vorhaben" prompt="Titel des Vorhabens _x000a_gemäß Zuwendungsbescheid/ _x000a_Zuweisungsschreiben._x000a__x000a__x000a_" sqref="B8:D8"/>
    <dataValidation allowBlank="1" showInputMessage="1" showErrorMessage="1" promptTitle="Vorgangsnummer laut Bescheid" prompt="Die Vorgangsnummer entnehmen Sie bitte dem Zuwendungsbescheid/ Zuweisungsschreiben._x000a__x000a_" sqref="B9:D9"/>
    <dataValidation allowBlank="1" showInputMessage="1" showErrorMessage="1" promptTitle="Zuwendungsempfänger" prompt="Bitte geben Sie hier den Zuwendungs-/ Zuweisungsempfänger namentlich an." sqref="B7:D7"/>
    <dataValidation allowBlank="1" showInputMessage="1" showErrorMessage="1" promptTitle="Zahlenmäßiger Nachweis vom" prompt="Bitte geben Sie hier das Unterschriftsdatum des eingereichten  Auszahlungsantrages an. _x000a_" sqref="E3"/>
    <dataValidation allowBlank="1" showInputMessage="1" showErrorMessage="1" promptTitle="lfd. Nr. " prompt="Bitte geben Sie hier die lfd. Nr. des Auszahlungsantrages an." sqref="C3"/>
    <dataValidation allowBlank="1" showInputMessage="1" showErrorMessage="1" promptTitle="Bewilligte Ausgaben" prompt="Bitte geben Sie die bewilligten Ausgaben gem. _x000a_Zuwendungsbescheid/ Zuweisungsschreiben in EUR an." sqref="B18:B20"/>
  </dataValidations>
  <pageMargins left="0.70866141732283472" right="0.70866141732283472" top="0.78740157480314965" bottom="0.78740157480314965" header="0.31496062992125984" footer="0.31496062992125984"/>
  <pageSetup paperSize="9" scale="57" orientation="landscape" r:id="rId1"/>
  <headerFooter>
    <oddFooter>&amp;LForschungsinfrastruktur&amp;Czahlenmäßiger Nachweis&amp;R
Stand 07.11.2024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pageSetUpPr fitToPage="1"/>
  </sheetPr>
  <dimension ref="A3:FX35"/>
  <sheetViews>
    <sheetView showGridLines="0" zoomScaleNormal="100" workbookViewId="0">
      <selection activeCell="B40" sqref="B40"/>
    </sheetView>
  </sheetViews>
  <sheetFormatPr baseColWidth="10" defaultRowHeight="14.25" x14ac:dyDescent="0.2"/>
  <cols>
    <col min="1" max="1" width="4.42578125" style="66" customWidth="1"/>
    <col min="2" max="2" width="24.42578125" style="66" customWidth="1"/>
    <col min="3" max="3" width="36.5703125" style="66" customWidth="1"/>
    <col min="4" max="4" width="23.7109375" style="66" customWidth="1"/>
    <col min="5" max="5" width="20.85546875" style="66" customWidth="1"/>
    <col min="6" max="6" width="10.28515625" style="66" customWidth="1"/>
    <col min="7" max="7" width="32.5703125" style="66" customWidth="1"/>
    <col min="8" max="8" width="11.28515625" style="66" customWidth="1"/>
    <col min="9" max="9" width="11.85546875" style="21" customWidth="1"/>
    <col min="10" max="10" width="12.28515625" style="21" customWidth="1"/>
    <col min="11" max="11" width="19.42578125" style="21" customWidth="1"/>
    <col min="12" max="12" width="20.42578125" style="21" customWidth="1"/>
    <col min="13" max="16384" width="11.42578125" style="66"/>
  </cols>
  <sheetData>
    <row r="3" spans="1:180" s="18" customFormat="1" ht="15" x14ac:dyDescent="0.25">
      <c r="A3" s="123" t="str">
        <f>"zahlenmäßiger Nachweis - Anlage 2 zum Auszahlungsantrag Nr." &amp; " " &amp; Gesamtübersicht!$C$3</f>
        <v xml:space="preserve">zahlenmäßiger Nachweis - Anlage 2 zum Auszahlungsantrag Nr. </v>
      </c>
      <c r="B3" s="123"/>
      <c r="C3" s="123"/>
      <c r="D3" s="123"/>
      <c r="E3" s="123"/>
      <c r="F3" s="123"/>
      <c r="G3" s="123"/>
      <c r="H3" s="123"/>
      <c r="I3" s="123"/>
      <c r="J3" s="123"/>
      <c r="K3" s="123"/>
      <c r="L3" s="123"/>
    </row>
    <row r="4" spans="1:180" s="13" customFormat="1" ht="15" x14ac:dyDescent="0.25">
      <c r="A4" s="12"/>
      <c r="B4" s="12"/>
      <c r="C4" s="12"/>
      <c r="D4" s="12"/>
      <c r="E4" s="12"/>
      <c r="F4" s="12"/>
      <c r="G4" s="12"/>
      <c r="H4" s="12"/>
      <c r="I4" s="12"/>
    </row>
    <row r="5" spans="1:180" s="18" customFormat="1" ht="15" x14ac:dyDescent="0.25">
      <c r="A5" s="14"/>
      <c r="B5" s="15"/>
      <c r="C5" s="15"/>
      <c r="D5" s="15"/>
      <c r="E5" s="16"/>
      <c r="F5" s="17"/>
      <c r="J5" s="13"/>
      <c r="K5" s="124" t="s">
        <v>17</v>
      </c>
      <c r="L5" s="125"/>
    </row>
    <row r="6" spans="1:180" s="18" customFormat="1" ht="15" x14ac:dyDescent="0.25">
      <c r="A6" s="123" t="s">
        <v>23</v>
      </c>
      <c r="B6" s="123"/>
      <c r="C6" s="123"/>
      <c r="D6" s="123"/>
      <c r="E6" s="117">
        <f>Gesamtübersicht!$B$7</f>
        <v>0</v>
      </c>
      <c r="F6" s="118"/>
      <c r="G6" s="118"/>
      <c r="H6" s="118"/>
      <c r="I6" s="119"/>
      <c r="L6" s="13"/>
    </row>
    <row r="7" spans="1:180" s="18" customFormat="1" ht="15" x14ac:dyDescent="0.25">
      <c r="A7" s="123" t="s">
        <v>3</v>
      </c>
      <c r="B7" s="123"/>
      <c r="C7" s="123"/>
      <c r="D7" s="123"/>
      <c r="E7" s="117">
        <f>Gesamtübersicht!$B$8</f>
        <v>0</v>
      </c>
      <c r="F7" s="118"/>
      <c r="G7" s="118"/>
      <c r="H7" s="118"/>
      <c r="I7" s="119"/>
    </row>
    <row r="8" spans="1:180" s="18" customFormat="1" ht="15" x14ac:dyDescent="0.25">
      <c r="A8" s="116" t="s">
        <v>28</v>
      </c>
      <c r="B8" s="116"/>
      <c r="C8" s="116"/>
      <c r="D8" s="116"/>
      <c r="E8" s="120">
        <f>Gesamtübersicht!$B$9</f>
        <v>0</v>
      </c>
      <c r="F8" s="121"/>
      <c r="G8" s="121"/>
      <c r="H8" s="121"/>
      <c r="I8" s="122"/>
      <c r="L8" s="13"/>
    </row>
    <row r="9" spans="1:180" s="18" customFormat="1" ht="15.75" x14ac:dyDescent="0.25">
      <c r="A9" s="14"/>
      <c r="B9" s="15"/>
      <c r="C9" s="19"/>
      <c r="D9" s="15"/>
      <c r="E9" s="16"/>
      <c r="F9" s="17"/>
      <c r="G9" s="20"/>
      <c r="H9" s="21"/>
      <c r="I9" s="21"/>
      <c r="J9" s="13"/>
      <c r="K9" s="13"/>
      <c r="L9" s="13"/>
    </row>
    <row r="10" spans="1:180" s="99" customFormat="1" ht="67.5" x14ac:dyDescent="0.2">
      <c r="A10" s="114" t="s">
        <v>0</v>
      </c>
      <c r="B10" s="114" t="s">
        <v>59</v>
      </c>
      <c r="C10" s="114" t="s">
        <v>34</v>
      </c>
      <c r="D10" s="114" t="s">
        <v>37</v>
      </c>
      <c r="E10" s="114" t="s">
        <v>64</v>
      </c>
      <c r="F10" s="114" t="s">
        <v>38</v>
      </c>
      <c r="G10" s="113" t="str">
        <f>IF(C13="pauschalierte Investitionen","Lieferscheinnummer","Rechnungsnummer des Lieferanten")</f>
        <v>Rechnungsnummer des Lieferanten</v>
      </c>
      <c r="H10" s="88" t="s">
        <v>65</v>
      </c>
      <c r="I10" s="88" t="s">
        <v>39</v>
      </c>
      <c r="J10" s="88" t="s">
        <v>66</v>
      </c>
      <c r="K10" s="114" t="s">
        <v>36</v>
      </c>
      <c r="L10" s="88" t="s">
        <v>57</v>
      </c>
      <c r="M10" s="13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  <c r="AQ10" s="98"/>
      <c r="AR10" s="98"/>
      <c r="AS10" s="98"/>
      <c r="AT10" s="98"/>
      <c r="AU10" s="98"/>
      <c r="AV10" s="98"/>
      <c r="AW10" s="98"/>
      <c r="AX10" s="98"/>
      <c r="AY10" s="98"/>
      <c r="AZ10" s="98"/>
      <c r="BA10" s="98"/>
      <c r="BB10" s="98"/>
      <c r="BC10" s="98"/>
      <c r="BD10" s="98"/>
      <c r="BE10" s="98"/>
      <c r="BF10" s="98"/>
      <c r="BG10" s="98"/>
      <c r="BH10" s="98"/>
      <c r="BI10" s="98"/>
      <c r="BJ10" s="98"/>
      <c r="BK10" s="98"/>
      <c r="BL10" s="98"/>
      <c r="BM10" s="98"/>
      <c r="BN10" s="98"/>
      <c r="BO10" s="98"/>
      <c r="BP10" s="98"/>
      <c r="BQ10" s="98"/>
      <c r="BR10" s="98"/>
      <c r="BS10" s="98"/>
      <c r="BT10" s="98"/>
      <c r="BU10" s="98"/>
      <c r="BV10" s="98"/>
      <c r="BW10" s="98"/>
      <c r="BX10" s="98"/>
      <c r="BY10" s="98"/>
      <c r="BZ10" s="98"/>
      <c r="CA10" s="98"/>
      <c r="CB10" s="98"/>
      <c r="CC10" s="98"/>
      <c r="CD10" s="98"/>
      <c r="CE10" s="98"/>
      <c r="CF10" s="98"/>
      <c r="CG10" s="98"/>
      <c r="CH10" s="98"/>
      <c r="CI10" s="98"/>
      <c r="CJ10" s="98"/>
      <c r="CK10" s="98"/>
      <c r="CL10" s="98"/>
      <c r="CM10" s="98"/>
      <c r="CN10" s="98"/>
      <c r="CO10" s="98"/>
      <c r="CP10" s="98"/>
      <c r="CQ10" s="98"/>
      <c r="CR10" s="98"/>
      <c r="CS10" s="98"/>
      <c r="CT10" s="98"/>
      <c r="CU10" s="98"/>
      <c r="CV10" s="98"/>
      <c r="CW10" s="98"/>
      <c r="CX10" s="98"/>
      <c r="CY10" s="98"/>
      <c r="CZ10" s="98"/>
      <c r="DA10" s="98"/>
      <c r="DB10" s="98"/>
      <c r="DC10" s="98"/>
      <c r="DD10" s="98"/>
      <c r="DE10" s="98"/>
      <c r="DF10" s="98"/>
      <c r="DG10" s="98"/>
      <c r="DH10" s="98"/>
      <c r="DI10" s="98"/>
      <c r="DJ10" s="98"/>
      <c r="DK10" s="98"/>
      <c r="DL10" s="98"/>
      <c r="DM10" s="98"/>
      <c r="DN10" s="98"/>
      <c r="DO10" s="98"/>
      <c r="DP10" s="98"/>
      <c r="DQ10" s="98"/>
      <c r="DR10" s="98"/>
      <c r="DS10" s="98"/>
      <c r="DT10" s="98"/>
      <c r="DU10" s="98"/>
      <c r="DV10" s="98"/>
      <c r="DW10" s="98"/>
      <c r="DX10" s="98"/>
      <c r="DY10" s="98"/>
      <c r="DZ10" s="98"/>
      <c r="EA10" s="98"/>
      <c r="EB10" s="98"/>
      <c r="EC10" s="98"/>
      <c r="ED10" s="98"/>
      <c r="EE10" s="98"/>
      <c r="EF10" s="98"/>
      <c r="EG10" s="98"/>
      <c r="EH10" s="98"/>
      <c r="EI10" s="98"/>
      <c r="EJ10" s="98"/>
      <c r="EK10" s="98"/>
      <c r="EL10" s="98"/>
      <c r="EM10" s="98"/>
      <c r="EN10" s="98"/>
      <c r="EO10" s="98"/>
      <c r="EP10" s="98"/>
      <c r="EQ10" s="98"/>
      <c r="ER10" s="98"/>
      <c r="ES10" s="98"/>
      <c r="ET10" s="98"/>
      <c r="EU10" s="98"/>
      <c r="EV10" s="98"/>
      <c r="EW10" s="98"/>
      <c r="EX10" s="98"/>
      <c r="EY10" s="98"/>
      <c r="EZ10" s="98"/>
      <c r="FA10" s="98"/>
      <c r="FB10" s="98"/>
      <c r="FC10" s="98"/>
      <c r="FD10" s="98"/>
      <c r="FE10" s="98"/>
      <c r="FF10" s="98"/>
      <c r="FG10" s="98"/>
      <c r="FH10" s="98"/>
      <c r="FI10" s="98"/>
      <c r="FJ10" s="98"/>
      <c r="FK10" s="98"/>
      <c r="FL10" s="98"/>
      <c r="FM10" s="98"/>
      <c r="FN10" s="98"/>
      <c r="FO10" s="98"/>
      <c r="FP10" s="98"/>
      <c r="FQ10" s="98"/>
      <c r="FR10" s="98"/>
      <c r="FS10" s="98"/>
      <c r="FT10" s="98"/>
      <c r="FU10" s="98"/>
      <c r="FV10" s="98"/>
      <c r="FW10" s="98"/>
      <c r="FX10" s="98"/>
    </row>
    <row r="11" spans="1:180" s="100" customFormat="1" x14ac:dyDescent="0.2">
      <c r="A11" s="114"/>
      <c r="B11" s="114"/>
      <c r="C11" s="114"/>
      <c r="D11" s="114"/>
      <c r="E11" s="114"/>
      <c r="F11" s="114"/>
      <c r="G11" s="113"/>
      <c r="H11" s="22" t="s">
        <v>4</v>
      </c>
      <c r="I11" s="22" t="s">
        <v>40</v>
      </c>
      <c r="J11" s="22" t="s">
        <v>40</v>
      </c>
      <c r="K11" s="114"/>
      <c r="L11" s="22" t="s">
        <v>4</v>
      </c>
      <c r="M11" s="13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1"/>
      <c r="BK11" s="21"/>
      <c r="BL11" s="21"/>
      <c r="BM11" s="21"/>
      <c r="BN11" s="21"/>
      <c r="BO11" s="21"/>
      <c r="BP11" s="21"/>
      <c r="BQ11" s="21"/>
      <c r="BR11" s="21"/>
      <c r="BS11" s="21"/>
      <c r="BT11" s="21"/>
      <c r="BU11" s="21"/>
      <c r="BV11" s="21"/>
      <c r="BW11" s="21"/>
      <c r="BX11" s="21"/>
      <c r="BY11" s="21"/>
      <c r="BZ11" s="21"/>
      <c r="CA11" s="21"/>
      <c r="CB11" s="21"/>
      <c r="CC11" s="21"/>
      <c r="CD11" s="21"/>
      <c r="CE11" s="21"/>
      <c r="CF11" s="21"/>
      <c r="CG11" s="21"/>
      <c r="CH11" s="21"/>
      <c r="CI11" s="21"/>
      <c r="CJ11" s="21"/>
      <c r="CK11" s="21"/>
      <c r="CL11" s="21"/>
      <c r="CM11" s="21"/>
      <c r="CN11" s="21"/>
      <c r="CO11" s="21"/>
      <c r="CP11" s="21"/>
      <c r="CQ11" s="21"/>
      <c r="CR11" s="21"/>
      <c r="CS11" s="21"/>
      <c r="CT11" s="21"/>
      <c r="CU11" s="21"/>
      <c r="CV11" s="21"/>
      <c r="CW11" s="21"/>
      <c r="CX11" s="21"/>
      <c r="CY11" s="21"/>
      <c r="CZ11" s="21"/>
      <c r="DA11" s="21"/>
      <c r="DB11" s="21"/>
      <c r="DC11" s="21"/>
      <c r="DD11" s="21"/>
      <c r="DE11" s="21"/>
      <c r="DF11" s="21"/>
      <c r="DG11" s="21"/>
      <c r="DH11" s="21"/>
      <c r="DI11" s="21"/>
      <c r="DJ11" s="21"/>
      <c r="DK11" s="21"/>
      <c r="DL11" s="21"/>
      <c r="DM11" s="21"/>
      <c r="DN11" s="21"/>
      <c r="DO11" s="21"/>
      <c r="DP11" s="21"/>
      <c r="DQ11" s="21"/>
      <c r="DR11" s="21"/>
      <c r="DS11" s="21"/>
      <c r="DT11" s="21"/>
      <c r="DU11" s="21"/>
      <c r="DV11" s="21"/>
      <c r="DW11" s="21"/>
      <c r="DX11" s="21"/>
      <c r="DY11" s="21"/>
      <c r="DZ11" s="21"/>
      <c r="EA11" s="21"/>
      <c r="EB11" s="21"/>
      <c r="EC11" s="21"/>
      <c r="ED11" s="21"/>
      <c r="EE11" s="21"/>
      <c r="EF11" s="21"/>
      <c r="EG11" s="21"/>
      <c r="EH11" s="21"/>
      <c r="EI11" s="21"/>
      <c r="EJ11" s="21"/>
      <c r="EK11" s="21"/>
      <c r="EL11" s="21"/>
      <c r="EM11" s="21"/>
      <c r="EN11" s="21"/>
      <c r="EO11" s="21"/>
      <c r="EP11" s="21"/>
      <c r="EQ11" s="21"/>
      <c r="ER11" s="21"/>
      <c r="ES11" s="21"/>
      <c r="ET11" s="21"/>
      <c r="EU11" s="21"/>
      <c r="EV11" s="21"/>
      <c r="EW11" s="21"/>
      <c r="EX11" s="21"/>
      <c r="EY11" s="21"/>
      <c r="EZ11" s="21"/>
      <c r="FA11" s="21"/>
      <c r="FB11" s="21"/>
      <c r="FC11" s="21"/>
      <c r="FD11" s="21"/>
      <c r="FE11" s="21"/>
      <c r="FF11" s="21"/>
      <c r="FG11" s="21"/>
      <c r="FH11" s="21"/>
      <c r="FI11" s="21"/>
      <c r="FJ11" s="21"/>
      <c r="FK11" s="21"/>
      <c r="FL11" s="21"/>
      <c r="FM11" s="21"/>
      <c r="FN11" s="21"/>
      <c r="FO11" s="21"/>
      <c r="FP11" s="21"/>
      <c r="FQ11" s="21"/>
      <c r="FR11" s="21"/>
      <c r="FS11" s="21"/>
      <c r="FT11" s="21"/>
      <c r="FU11" s="21"/>
      <c r="FV11" s="21"/>
      <c r="FW11" s="21"/>
      <c r="FX11" s="21"/>
    </row>
    <row r="12" spans="1:180" s="21" customFormat="1" ht="24" hidden="1" x14ac:dyDescent="0.2">
      <c r="A12" s="23" t="s">
        <v>44</v>
      </c>
      <c r="B12" s="24" t="s">
        <v>45</v>
      </c>
      <c r="C12" s="25" t="s">
        <v>46</v>
      </c>
      <c r="D12" s="25" t="s">
        <v>47</v>
      </c>
      <c r="E12" s="25" t="s">
        <v>48</v>
      </c>
      <c r="F12" s="26" t="s">
        <v>49</v>
      </c>
      <c r="G12" s="27" t="s">
        <v>50</v>
      </c>
      <c r="H12" s="28" t="s">
        <v>51</v>
      </c>
      <c r="I12" s="29" t="s">
        <v>52</v>
      </c>
      <c r="J12" s="29" t="s">
        <v>53</v>
      </c>
      <c r="K12" s="26" t="s">
        <v>54</v>
      </c>
      <c r="L12" s="30" t="s">
        <v>55</v>
      </c>
      <c r="M12" s="101"/>
    </row>
    <row r="13" spans="1:180" s="97" customFormat="1" x14ac:dyDescent="0.2">
      <c r="A13" s="89">
        <f t="shared" ref="A13:A31" si="0">ROW()-12</f>
        <v>1</v>
      </c>
      <c r="B13" s="90"/>
      <c r="C13" s="91"/>
      <c r="D13" s="91"/>
      <c r="E13" s="91"/>
      <c r="F13" s="92"/>
      <c r="G13" s="93"/>
      <c r="H13" s="94"/>
      <c r="I13" s="95"/>
      <c r="J13" s="95"/>
      <c r="K13" s="92"/>
      <c r="L13" s="36" t="str">
        <f t="shared" ref="L13:L31" si="1">IF(K13&gt;0,($H13-($H13*$J13))+(($H13-($H13*$J13))*$I13),"0,00")</f>
        <v>0,00</v>
      </c>
      <c r="M13" s="96"/>
    </row>
    <row r="14" spans="1:180" s="97" customFormat="1" x14ac:dyDescent="0.2">
      <c r="A14" s="89">
        <f t="shared" si="0"/>
        <v>2</v>
      </c>
      <c r="B14" s="90"/>
      <c r="C14" s="91"/>
      <c r="D14" s="91"/>
      <c r="E14" s="91"/>
      <c r="F14" s="92"/>
      <c r="G14" s="93"/>
      <c r="H14" s="94"/>
      <c r="I14" s="95"/>
      <c r="J14" s="95"/>
      <c r="K14" s="92"/>
      <c r="L14" s="36" t="str">
        <f t="shared" si="1"/>
        <v>0,00</v>
      </c>
      <c r="M14" s="96"/>
    </row>
    <row r="15" spans="1:180" s="97" customFormat="1" x14ac:dyDescent="0.2">
      <c r="A15" s="89">
        <f t="shared" si="0"/>
        <v>3</v>
      </c>
      <c r="B15" s="90"/>
      <c r="C15" s="91"/>
      <c r="D15" s="91"/>
      <c r="E15" s="91"/>
      <c r="F15" s="92"/>
      <c r="G15" s="93"/>
      <c r="H15" s="94"/>
      <c r="I15" s="95"/>
      <c r="J15" s="95"/>
      <c r="K15" s="92"/>
      <c r="L15" s="36" t="str">
        <f t="shared" si="1"/>
        <v>0,00</v>
      </c>
      <c r="M15" s="96"/>
    </row>
    <row r="16" spans="1:180" s="97" customFormat="1" x14ac:dyDescent="0.2">
      <c r="A16" s="89">
        <f t="shared" si="0"/>
        <v>4</v>
      </c>
      <c r="B16" s="90"/>
      <c r="C16" s="91"/>
      <c r="D16" s="91"/>
      <c r="E16" s="91"/>
      <c r="F16" s="92"/>
      <c r="G16" s="93"/>
      <c r="H16" s="94"/>
      <c r="I16" s="95"/>
      <c r="J16" s="95"/>
      <c r="K16" s="92"/>
      <c r="L16" s="36" t="str">
        <f t="shared" si="1"/>
        <v>0,00</v>
      </c>
      <c r="M16" s="96"/>
    </row>
    <row r="17" spans="1:13" s="97" customFormat="1" x14ac:dyDescent="0.2">
      <c r="A17" s="89">
        <f t="shared" si="0"/>
        <v>5</v>
      </c>
      <c r="B17" s="90"/>
      <c r="C17" s="91"/>
      <c r="D17" s="91"/>
      <c r="E17" s="91"/>
      <c r="F17" s="92"/>
      <c r="G17" s="93"/>
      <c r="H17" s="94"/>
      <c r="I17" s="95"/>
      <c r="J17" s="95"/>
      <c r="K17" s="92"/>
      <c r="L17" s="36" t="str">
        <f t="shared" si="1"/>
        <v>0,00</v>
      </c>
      <c r="M17" s="96"/>
    </row>
    <row r="18" spans="1:13" s="97" customFormat="1" x14ac:dyDescent="0.2">
      <c r="A18" s="89">
        <f>ROW()-12</f>
        <v>6</v>
      </c>
      <c r="B18" s="90"/>
      <c r="C18" s="91"/>
      <c r="D18" s="91"/>
      <c r="E18" s="91"/>
      <c r="F18" s="92"/>
      <c r="G18" s="93"/>
      <c r="H18" s="94"/>
      <c r="I18" s="95"/>
      <c r="J18" s="95"/>
      <c r="K18" s="92"/>
      <c r="L18" s="36" t="str">
        <f>IF(K18&gt;0,($H18-($H18*$J18))+(($H18-($H18*$J18))*$I18),"0,00")</f>
        <v>0,00</v>
      </c>
      <c r="M18" s="96"/>
    </row>
    <row r="19" spans="1:13" s="97" customFormat="1" x14ac:dyDescent="0.2">
      <c r="A19" s="89">
        <f>ROW()-12</f>
        <v>7</v>
      </c>
      <c r="B19" s="90"/>
      <c r="C19" s="91"/>
      <c r="D19" s="91"/>
      <c r="E19" s="91"/>
      <c r="F19" s="92"/>
      <c r="G19" s="93"/>
      <c r="H19" s="94"/>
      <c r="I19" s="95"/>
      <c r="J19" s="95"/>
      <c r="K19" s="92"/>
      <c r="L19" s="36" t="str">
        <f>IF(K19&gt;0,($H19-($H19*$J19))+(($H19-($H19*$J19))*$I19),"0,00")</f>
        <v>0,00</v>
      </c>
      <c r="M19" s="96"/>
    </row>
    <row r="20" spans="1:13" s="97" customFormat="1" x14ac:dyDescent="0.2">
      <c r="A20" s="89">
        <f>ROW()-12</f>
        <v>8</v>
      </c>
      <c r="B20" s="90"/>
      <c r="C20" s="91"/>
      <c r="D20" s="91"/>
      <c r="E20" s="91"/>
      <c r="F20" s="92"/>
      <c r="G20" s="93"/>
      <c r="H20" s="94"/>
      <c r="I20" s="95"/>
      <c r="J20" s="95"/>
      <c r="K20" s="92"/>
      <c r="L20" s="36" t="str">
        <f>IF(K20&gt;0,($H20-($H20*$J20))+(($H20-($H20*$J20))*$I20),"0,00")</f>
        <v>0,00</v>
      </c>
      <c r="M20" s="96"/>
    </row>
    <row r="21" spans="1:13" s="97" customFormat="1" x14ac:dyDescent="0.2">
      <c r="A21" s="89">
        <f>ROW()-12</f>
        <v>9</v>
      </c>
      <c r="B21" s="90"/>
      <c r="C21" s="91"/>
      <c r="D21" s="91"/>
      <c r="E21" s="91"/>
      <c r="F21" s="92"/>
      <c r="G21" s="93"/>
      <c r="H21" s="94"/>
      <c r="I21" s="95"/>
      <c r="J21" s="95"/>
      <c r="K21" s="92"/>
      <c r="L21" s="36" t="str">
        <f>IF(K21&gt;0,($H21-($H21*$J21))+(($H21-($H21*$J21))*$I21),"0,00")</f>
        <v>0,00</v>
      </c>
      <c r="M21" s="96"/>
    </row>
    <row r="22" spans="1:13" s="97" customFormat="1" x14ac:dyDescent="0.2">
      <c r="A22" s="89">
        <f t="shared" si="0"/>
        <v>10</v>
      </c>
      <c r="B22" s="90"/>
      <c r="C22" s="91"/>
      <c r="D22" s="91"/>
      <c r="E22" s="91"/>
      <c r="F22" s="92"/>
      <c r="G22" s="93"/>
      <c r="H22" s="94"/>
      <c r="I22" s="95"/>
      <c r="J22" s="95"/>
      <c r="K22" s="92"/>
      <c r="L22" s="36" t="str">
        <f t="shared" si="1"/>
        <v>0,00</v>
      </c>
      <c r="M22" s="96"/>
    </row>
    <row r="23" spans="1:13" s="97" customFormat="1" x14ac:dyDescent="0.2">
      <c r="A23" s="89">
        <f t="shared" si="0"/>
        <v>11</v>
      </c>
      <c r="B23" s="90"/>
      <c r="C23" s="91"/>
      <c r="D23" s="91"/>
      <c r="E23" s="91"/>
      <c r="F23" s="92"/>
      <c r="G23" s="93"/>
      <c r="H23" s="94"/>
      <c r="I23" s="95"/>
      <c r="J23" s="95"/>
      <c r="K23" s="92"/>
      <c r="L23" s="36" t="str">
        <f t="shared" si="1"/>
        <v>0,00</v>
      </c>
      <c r="M23" s="96"/>
    </row>
    <row r="24" spans="1:13" s="97" customFormat="1" x14ac:dyDescent="0.2">
      <c r="A24" s="89">
        <f t="shared" si="0"/>
        <v>12</v>
      </c>
      <c r="B24" s="90"/>
      <c r="C24" s="91"/>
      <c r="D24" s="91"/>
      <c r="E24" s="91"/>
      <c r="F24" s="92"/>
      <c r="G24" s="93"/>
      <c r="H24" s="94"/>
      <c r="I24" s="95"/>
      <c r="J24" s="95"/>
      <c r="K24" s="92"/>
      <c r="L24" s="36" t="str">
        <f t="shared" si="1"/>
        <v>0,00</v>
      </c>
      <c r="M24" s="96"/>
    </row>
    <row r="25" spans="1:13" s="97" customFormat="1" x14ac:dyDescent="0.2">
      <c r="A25" s="89">
        <f t="shared" si="0"/>
        <v>13</v>
      </c>
      <c r="B25" s="90"/>
      <c r="C25" s="91"/>
      <c r="D25" s="91"/>
      <c r="E25" s="91"/>
      <c r="F25" s="92"/>
      <c r="G25" s="93"/>
      <c r="H25" s="94"/>
      <c r="I25" s="95"/>
      <c r="J25" s="95"/>
      <c r="K25" s="92"/>
      <c r="L25" s="36" t="str">
        <f t="shared" si="1"/>
        <v>0,00</v>
      </c>
      <c r="M25" s="96"/>
    </row>
    <row r="26" spans="1:13" s="97" customFormat="1" x14ac:dyDescent="0.2">
      <c r="A26" s="89">
        <f t="shared" si="0"/>
        <v>14</v>
      </c>
      <c r="B26" s="90"/>
      <c r="C26" s="91"/>
      <c r="D26" s="91"/>
      <c r="E26" s="91"/>
      <c r="F26" s="92"/>
      <c r="G26" s="93"/>
      <c r="H26" s="94"/>
      <c r="I26" s="95"/>
      <c r="J26" s="95"/>
      <c r="K26" s="92"/>
      <c r="L26" s="36" t="str">
        <f t="shared" si="1"/>
        <v>0,00</v>
      </c>
      <c r="M26" s="96"/>
    </row>
    <row r="27" spans="1:13" s="97" customFormat="1" x14ac:dyDescent="0.2">
      <c r="A27" s="89">
        <f t="shared" si="0"/>
        <v>15</v>
      </c>
      <c r="B27" s="90"/>
      <c r="C27" s="91"/>
      <c r="D27" s="91"/>
      <c r="E27" s="91"/>
      <c r="F27" s="92"/>
      <c r="G27" s="93"/>
      <c r="H27" s="94"/>
      <c r="I27" s="95"/>
      <c r="J27" s="95"/>
      <c r="K27" s="92"/>
      <c r="L27" s="36" t="str">
        <f t="shared" si="1"/>
        <v>0,00</v>
      </c>
      <c r="M27" s="96"/>
    </row>
    <row r="28" spans="1:13" s="97" customFormat="1" x14ac:dyDescent="0.2">
      <c r="A28" s="89">
        <f t="shared" si="0"/>
        <v>16</v>
      </c>
      <c r="B28" s="90"/>
      <c r="C28" s="91"/>
      <c r="D28" s="91"/>
      <c r="E28" s="91"/>
      <c r="F28" s="92"/>
      <c r="G28" s="93"/>
      <c r="H28" s="94"/>
      <c r="I28" s="95"/>
      <c r="J28" s="95"/>
      <c r="K28" s="92"/>
      <c r="L28" s="36" t="str">
        <f t="shared" si="1"/>
        <v>0,00</v>
      </c>
      <c r="M28" s="96"/>
    </row>
    <row r="29" spans="1:13" s="97" customFormat="1" x14ac:dyDescent="0.2">
      <c r="A29" s="89">
        <f t="shared" si="0"/>
        <v>17</v>
      </c>
      <c r="B29" s="90"/>
      <c r="C29" s="91"/>
      <c r="D29" s="91"/>
      <c r="E29" s="91"/>
      <c r="F29" s="92"/>
      <c r="G29" s="93"/>
      <c r="H29" s="94"/>
      <c r="I29" s="95"/>
      <c r="J29" s="95"/>
      <c r="K29" s="92"/>
      <c r="L29" s="36" t="str">
        <f t="shared" si="1"/>
        <v>0,00</v>
      </c>
      <c r="M29" s="96"/>
    </row>
    <row r="30" spans="1:13" s="97" customFormat="1" x14ac:dyDescent="0.2">
      <c r="A30" s="89">
        <f t="shared" si="0"/>
        <v>18</v>
      </c>
      <c r="B30" s="90"/>
      <c r="C30" s="91"/>
      <c r="D30" s="91"/>
      <c r="E30" s="91"/>
      <c r="F30" s="92"/>
      <c r="G30" s="93"/>
      <c r="H30" s="94"/>
      <c r="I30" s="95"/>
      <c r="J30" s="95"/>
      <c r="K30" s="92"/>
      <c r="L30" s="36" t="str">
        <f t="shared" si="1"/>
        <v>0,00</v>
      </c>
      <c r="M30" s="96"/>
    </row>
    <row r="31" spans="1:13" s="97" customFormat="1" x14ac:dyDescent="0.2">
      <c r="A31" s="89">
        <f t="shared" si="0"/>
        <v>19</v>
      </c>
      <c r="B31" s="90"/>
      <c r="C31" s="91"/>
      <c r="D31" s="91"/>
      <c r="E31" s="91"/>
      <c r="F31" s="92"/>
      <c r="G31" s="93"/>
      <c r="H31" s="94"/>
      <c r="I31" s="95"/>
      <c r="J31" s="95"/>
      <c r="K31" s="92"/>
      <c r="L31" s="36" t="str">
        <f t="shared" si="1"/>
        <v>0,00</v>
      </c>
      <c r="M31" s="96"/>
    </row>
    <row r="32" spans="1:13" s="21" customFormat="1" x14ac:dyDescent="0.2">
      <c r="A32" s="31"/>
      <c r="B32" s="31"/>
      <c r="C32" s="31"/>
      <c r="D32" s="31"/>
      <c r="E32" s="31"/>
      <c r="F32" s="32"/>
      <c r="G32" s="33" t="s">
        <v>41</v>
      </c>
      <c r="H32" s="33">
        <f>SUM(H13:H31)</f>
        <v>0</v>
      </c>
      <c r="I32" s="34"/>
      <c r="J32" s="33"/>
      <c r="K32" s="34"/>
      <c r="L32" s="33">
        <f>SUM(L13:L31)</f>
        <v>0</v>
      </c>
    </row>
    <row r="33" spans="1:12" s="21" customFormat="1" x14ac:dyDescent="0.2">
      <c r="A33" s="31"/>
      <c r="B33" s="31"/>
      <c r="C33" s="31"/>
      <c r="D33" s="31"/>
      <c r="E33" s="31"/>
      <c r="F33" s="32"/>
      <c r="G33" s="35"/>
      <c r="H33" s="35"/>
      <c r="I33" s="35"/>
      <c r="J33" s="35"/>
      <c r="K33" s="35"/>
      <c r="L33" s="31"/>
    </row>
    <row r="34" spans="1:12" s="21" customFormat="1" x14ac:dyDescent="0.2">
      <c r="A34" s="115" t="s">
        <v>42</v>
      </c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</row>
    <row r="35" spans="1:12" x14ac:dyDescent="0.2">
      <c r="A35" s="115" t="s">
        <v>43</v>
      </c>
      <c r="B35" s="115"/>
      <c r="C35" s="115"/>
      <c r="D35" s="115"/>
      <c r="E35" s="115"/>
      <c r="F35" s="115"/>
      <c r="G35" s="115"/>
      <c r="H35" s="115"/>
      <c r="I35" s="115"/>
      <c r="J35" s="115"/>
      <c r="K35" s="115"/>
      <c r="L35" s="115"/>
    </row>
  </sheetData>
  <sheetProtection algorithmName="SHA-512" hashValue="1P/S+/UvMCqYk9gM6M32mrsAhgGcTvcdo5djsfJYW+F262wetH6Ph1EMn2+keBL/brwpptJlkyQS3sN6kJsEUQ==" saltValue="eeWitrUC0hEbBO6P3xBVBA==" spinCount="100000" sheet="1" formatCells="0" formatColumns="0" formatRows="0" insertRows="0" deleteRows="0"/>
  <mergeCells count="18">
    <mergeCell ref="A8:D8"/>
    <mergeCell ref="E6:I6"/>
    <mergeCell ref="E7:I7"/>
    <mergeCell ref="E8:I8"/>
    <mergeCell ref="A3:L3"/>
    <mergeCell ref="A6:D6"/>
    <mergeCell ref="A7:D7"/>
    <mergeCell ref="K5:L5"/>
    <mergeCell ref="G10:G11"/>
    <mergeCell ref="K10:K11"/>
    <mergeCell ref="A34:L34"/>
    <mergeCell ref="A35:L35"/>
    <mergeCell ref="A10:A11"/>
    <mergeCell ref="B10:B11"/>
    <mergeCell ref="C10:C11"/>
    <mergeCell ref="D10:D11"/>
    <mergeCell ref="E10:E11"/>
    <mergeCell ref="F10:F11"/>
  </mergeCells>
  <conditionalFormatting sqref="E13:E31">
    <cfRule type="expression" dxfId="17" priority="2">
      <formula>($C13="pauschalierte Investitionen")</formula>
    </cfRule>
  </conditionalFormatting>
  <pageMargins left="0.70866141732283472" right="0.70866141732283472" top="0.78740157480314965" bottom="0.78740157480314965" header="0.31496062992125984" footer="0.31496062992125984"/>
  <pageSetup paperSize="9" scale="57" fitToHeight="0" orientation="landscape" r:id="rId1"/>
  <headerFooter>
    <oddFooter>&amp;LForschungsinfrastruktur&amp;Czahlenmäßiger Nachweis&amp;R
Stand 07.11.2024</oddFooter>
  </headerFooter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>
          <x14:formula1>
            <xm:f>'Auswahllisten und NR'!$D$2:$D$4</xm:f>
          </x14:formula1>
          <xm:sqref>C13:C31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J23"/>
  <sheetViews>
    <sheetView workbookViewId="0">
      <selection activeCell="A25" sqref="A25"/>
    </sheetView>
  </sheetViews>
  <sheetFormatPr baseColWidth="10" defaultRowHeight="15" x14ac:dyDescent="0.25"/>
  <cols>
    <col min="1" max="1" width="63.28515625" style="5" customWidth="1"/>
    <col min="2" max="2" width="58.7109375" style="5" customWidth="1"/>
    <col min="3" max="3" width="14" style="5" bestFit="1" customWidth="1"/>
    <col min="4" max="4" width="57.7109375" style="5" customWidth="1"/>
    <col min="5" max="5" width="31.85546875" style="5" customWidth="1"/>
    <col min="6" max="6" width="21.5703125" style="5" bestFit="1" customWidth="1"/>
    <col min="7" max="7" width="49.5703125" style="5" bestFit="1" customWidth="1"/>
    <col min="8" max="9" width="11.42578125" style="5"/>
    <col min="10" max="10" width="14.42578125" style="5" bestFit="1" customWidth="1"/>
    <col min="11" max="16384" width="11.42578125" style="5"/>
  </cols>
  <sheetData>
    <row r="1" spans="1:10" x14ac:dyDescent="0.25">
      <c r="A1" s="4" t="s">
        <v>9</v>
      </c>
      <c r="B1" s="5" t="s">
        <v>31</v>
      </c>
      <c r="C1" s="5" t="s">
        <v>16</v>
      </c>
      <c r="D1" s="5" t="s">
        <v>29</v>
      </c>
      <c r="F1" s="5" t="s">
        <v>30</v>
      </c>
    </row>
    <row r="2" spans="1:10" ht="60" x14ac:dyDescent="0.2">
      <c r="A2" s="4" t="s">
        <v>10</v>
      </c>
      <c r="B2" s="5" t="s">
        <v>60</v>
      </c>
      <c r="C2" s="5" t="s">
        <v>1</v>
      </c>
      <c r="D2" s="9" t="s">
        <v>69</v>
      </c>
      <c r="E2" s="3" t="s">
        <v>63</v>
      </c>
      <c r="F2" s="6">
        <v>0.9</v>
      </c>
      <c r="G2" s="2" t="s">
        <v>62</v>
      </c>
      <c r="J2" s="7"/>
    </row>
    <row r="3" spans="1:10" x14ac:dyDescent="0.2">
      <c r="A3" s="4" t="s">
        <v>11</v>
      </c>
      <c r="B3" s="3" t="s">
        <v>61</v>
      </c>
      <c r="C3" s="5" t="s">
        <v>2</v>
      </c>
      <c r="D3" s="9" t="s">
        <v>70</v>
      </c>
      <c r="E3" s="3" t="s">
        <v>35</v>
      </c>
      <c r="G3" s="3"/>
      <c r="J3" s="7"/>
    </row>
    <row r="4" spans="1:10" x14ac:dyDescent="0.25">
      <c r="A4" s="4" t="s">
        <v>12</v>
      </c>
      <c r="D4" s="3" t="s">
        <v>75</v>
      </c>
      <c r="E4" s="3" t="s">
        <v>67</v>
      </c>
      <c r="F4" s="6"/>
      <c r="G4" s="3"/>
      <c r="J4" s="7"/>
    </row>
    <row r="5" spans="1:10" x14ac:dyDescent="0.25">
      <c r="A5" s="4" t="s">
        <v>13</v>
      </c>
      <c r="D5" s="3"/>
      <c r="E5" s="3" t="s">
        <v>33</v>
      </c>
      <c r="F5" s="6"/>
      <c r="G5" s="2"/>
      <c r="J5" s="7"/>
    </row>
    <row r="6" spans="1:10" x14ac:dyDescent="0.25">
      <c r="A6" s="4" t="s">
        <v>14</v>
      </c>
      <c r="E6" s="3"/>
      <c r="G6" s="2"/>
      <c r="J6" s="7"/>
    </row>
    <row r="7" spans="1:10" x14ac:dyDescent="0.25">
      <c r="A7" s="4"/>
      <c r="E7" s="3"/>
      <c r="F7" s="6"/>
      <c r="G7" s="2"/>
      <c r="J7" s="7"/>
    </row>
    <row r="8" spans="1:10" x14ac:dyDescent="0.25">
      <c r="A8" s="4"/>
      <c r="E8" s="3"/>
      <c r="F8" s="6"/>
      <c r="J8" s="7"/>
    </row>
    <row r="9" spans="1:10" x14ac:dyDescent="0.25">
      <c r="A9" s="4"/>
      <c r="E9" s="3"/>
      <c r="F9" s="6"/>
      <c r="J9" s="7"/>
    </row>
    <row r="10" spans="1:10" x14ac:dyDescent="0.25">
      <c r="E10" s="3"/>
    </row>
    <row r="11" spans="1:10" x14ac:dyDescent="0.25">
      <c r="A11" s="4"/>
      <c r="E11" s="3"/>
      <c r="F11" s="6"/>
      <c r="G11" s="3"/>
    </row>
    <row r="12" spans="1:10" x14ac:dyDescent="0.2">
      <c r="A12" s="1" t="s">
        <v>76</v>
      </c>
      <c r="E12" s="3"/>
      <c r="F12" s="6"/>
      <c r="G12" s="3"/>
    </row>
    <row r="13" spans="1:10" x14ac:dyDescent="0.2">
      <c r="A13" s="1"/>
      <c r="E13" s="3"/>
      <c r="F13" s="6"/>
      <c r="G13" s="3"/>
    </row>
    <row r="14" spans="1:10" x14ac:dyDescent="0.25">
      <c r="E14" s="3"/>
    </row>
    <row r="15" spans="1:10" x14ac:dyDescent="0.25">
      <c r="E15" s="3"/>
    </row>
    <row r="16" spans="1:10" x14ac:dyDescent="0.25">
      <c r="E16" s="3"/>
    </row>
    <row r="17" spans="1:5" x14ac:dyDescent="0.25">
      <c r="E17" s="3"/>
    </row>
    <row r="20" spans="1:5" ht="48" x14ac:dyDescent="0.2">
      <c r="A20" s="9" t="s">
        <v>69</v>
      </c>
      <c r="B20" s="10" t="s">
        <v>72</v>
      </c>
    </row>
    <row r="21" spans="1:5" ht="24" x14ac:dyDescent="0.2">
      <c r="A21" s="9" t="s">
        <v>70</v>
      </c>
      <c r="B21" s="10" t="s">
        <v>73</v>
      </c>
    </row>
    <row r="22" spans="1:5" x14ac:dyDescent="0.2">
      <c r="A22" s="9" t="s">
        <v>74</v>
      </c>
      <c r="B22" s="11"/>
    </row>
    <row r="23" spans="1:5" x14ac:dyDescent="0.25">
      <c r="D23" s="8"/>
    </row>
  </sheetData>
  <sortState ref="D3:D19">
    <sortCondition ref="D2"/>
  </sortState>
  <customSheetViews>
    <customSheetView guid="{D159D382-C98C-474D-A5B9-FA4843B1F23C}">
      <selection activeCell="K2" sqref="K2"/>
    </customSheetView>
  </customSheetView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Gesamtübersicht</vt:lpstr>
      <vt:lpstr>Ausgaben</vt:lpstr>
      <vt:lpstr>Auswahllisten und NR</vt:lpstr>
      <vt:lpstr>Ausgaben!Druckbereich</vt:lpstr>
      <vt:lpstr>Gesamtübersicht!Druckbereich</vt:lpstr>
    </vt:vector>
  </TitlesOfParts>
  <Company>Investitionsbank Sachsen-Anhalt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8508 Beatrice Christiansen</dc:creator>
  <cp:lastModifiedBy>Stellter, Daniela</cp:lastModifiedBy>
  <cp:lastPrinted>2024-11-07T07:16:07Z</cp:lastPrinted>
  <dcterms:created xsi:type="dcterms:W3CDTF">2019-01-16T12:42:22Z</dcterms:created>
  <dcterms:modified xsi:type="dcterms:W3CDTF">2024-11-20T08:01:52Z</dcterms:modified>
</cp:coreProperties>
</file>