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Produkte_PM\1_aktuell\Nachhaltigkeitsbildung\7.4_VN\"/>
    </mc:Choice>
  </mc:AlternateContent>
  <workbookProtection workbookAlgorithmName="SHA-512" workbookHashValue="qCHU84+paVZhepUjWpjB+E+P/3A1aJBMcRoaiapEt6ugD/TOAlEj+waAbhLhqC700Ur6uZUno4KR3R1gI/hAnA==" workbookSaltValue="KT1IVctFYI7e5hx/YXwTlA==" workbookSpinCount="100000" lockStructure="1"/>
  <bookViews>
    <workbookView xWindow="0" yWindow="0" windowWidth="23040" windowHeight="10500" tabRatio="803" activeTab="3"/>
  </bookViews>
  <sheets>
    <sheet name="Personal (VKO) Pauschale " sheetId="5" r:id="rId1"/>
    <sheet name="indirekte Ausgaben" sheetId="16" r:id="rId2"/>
    <sheet name="direkte Personalausgaben" sheetId="14" r:id="rId3"/>
    <sheet name="direkte Sach-u.Verwaltungsausg." sheetId="4" r:id="rId4"/>
    <sheet name="Grundlagen VKO neu" sheetId="6" state="hidden" r:id="rId5"/>
    <sheet name="Grundlage UN-Lohn" sheetId="13" state="hidden" r:id="rId6"/>
    <sheet name="Auswahlmöglichkeiten" sheetId="7" state="hidden" r:id="rId7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343166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29</definedName>
    <definedName name="_xlnm.Print_Area" localSheetId="2">'direkte Personalausgaben'!$B$1:$L$91</definedName>
    <definedName name="_xlnm.Print_Area" localSheetId="3">'direkte Sach-u.Verwaltungsausg.'!$B$1:$M$60</definedName>
    <definedName name="_xlnm.Print_Area" localSheetId="0">'Personal (VKO) Pauschale '!$B$1:$O$61</definedName>
    <definedName name="risikobasierte_Kriterien">Auswahlmöglichkeiten!$F$5:$F$21</definedName>
    <definedName name="Tiefenprüfung">Auswahlmöglichkeiten!$F$3</definedName>
    <definedName name="zahlenbasierte_Kriterien">Auswahlmöglichkeiten!$F$23:$F$28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5" l="1"/>
  <c r="L13" i="5" l="1"/>
  <c r="L12" i="5"/>
  <c r="B28" i="4"/>
  <c r="L28" i="4"/>
  <c r="B29" i="4"/>
  <c r="L29" i="4"/>
  <c r="B30" i="4"/>
  <c r="L30" i="4"/>
  <c r="B31" i="4"/>
  <c r="L31" i="4"/>
  <c r="B32" i="4"/>
  <c r="L32" i="4"/>
  <c r="B33" i="4"/>
  <c r="L33" i="4"/>
  <c r="B34" i="4"/>
  <c r="L34" i="4"/>
  <c r="B35" i="4"/>
  <c r="L35" i="4"/>
  <c r="B36" i="4"/>
  <c r="L36" i="4"/>
  <c r="B37" i="4"/>
  <c r="L37" i="4"/>
  <c r="B38" i="4"/>
  <c r="L38" i="4"/>
  <c r="B39" i="4"/>
  <c r="L39" i="4"/>
  <c r="B40" i="4"/>
  <c r="L40" i="4"/>
  <c r="B41" i="4"/>
  <c r="L41" i="4"/>
  <c r="B42" i="4"/>
  <c r="L42" i="4"/>
  <c r="B43" i="4"/>
  <c r="L43" i="4"/>
  <c r="B44" i="4"/>
  <c r="L44" i="4"/>
  <c r="B45" i="4"/>
  <c r="L45" i="4"/>
  <c r="B46" i="4"/>
  <c r="L46" i="4"/>
  <c r="B47" i="4"/>
  <c r="L47" i="4"/>
  <c r="B48" i="4"/>
  <c r="L48" i="4"/>
  <c r="B49" i="4"/>
  <c r="L49" i="4"/>
  <c r="B50" i="4"/>
  <c r="L50" i="4"/>
  <c r="B51" i="4"/>
  <c r="L51" i="4"/>
  <c r="B52" i="4"/>
  <c r="L52" i="4"/>
  <c r="B53" i="4"/>
  <c r="L53" i="4"/>
  <c r="B54" i="4"/>
  <c r="L54" i="4"/>
  <c r="B34" i="14"/>
  <c r="K34" i="14"/>
  <c r="B35" i="14"/>
  <c r="K35" i="14"/>
  <c r="B36" i="14"/>
  <c r="K36" i="14"/>
  <c r="B37" i="14"/>
  <c r="K37" i="14"/>
  <c r="B38" i="14"/>
  <c r="K38" i="14"/>
  <c r="B39" i="14"/>
  <c r="K39" i="14"/>
  <c r="B40" i="14"/>
  <c r="K40" i="14"/>
  <c r="B41" i="14"/>
  <c r="K41" i="14"/>
  <c r="B42" i="14"/>
  <c r="K42" i="14"/>
  <c r="B43" i="14"/>
  <c r="K43" i="14"/>
  <c r="B44" i="14"/>
  <c r="K44" i="14"/>
  <c r="B45" i="14"/>
  <c r="K45" i="14"/>
  <c r="B46" i="14"/>
  <c r="K46" i="14"/>
  <c r="B47" i="14"/>
  <c r="K47" i="14"/>
  <c r="B48" i="14"/>
  <c r="K48" i="14"/>
  <c r="B49" i="14"/>
  <c r="K49" i="14"/>
  <c r="B50" i="14"/>
  <c r="K50" i="14"/>
  <c r="B51" i="14"/>
  <c r="K51" i="14"/>
  <c r="B52" i="14"/>
  <c r="K52" i="14"/>
  <c r="B53" i="14"/>
  <c r="K53" i="14"/>
  <c r="B54" i="14"/>
  <c r="K54" i="14"/>
  <c r="B55" i="14"/>
  <c r="K55" i="14"/>
  <c r="B56" i="14"/>
  <c r="K56" i="14"/>
  <c r="B57" i="14"/>
  <c r="K57" i="14"/>
  <c r="B58" i="14"/>
  <c r="K58" i="14"/>
  <c r="B59" i="14"/>
  <c r="K59" i="14"/>
  <c r="B60" i="14"/>
  <c r="K60" i="14"/>
  <c r="B61" i="14"/>
  <c r="K61" i="14"/>
  <c r="B62" i="14"/>
  <c r="K62" i="14"/>
  <c r="B63" i="14"/>
  <c r="K63" i="14"/>
  <c r="B64" i="14"/>
  <c r="K64" i="14"/>
  <c r="B65" i="14"/>
  <c r="K65" i="14"/>
  <c r="B66" i="14"/>
  <c r="K66" i="14"/>
  <c r="B67" i="14"/>
  <c r="K67" i="14"/>
  <c r="B68" i="14"/>
  <c r="K68" i="14"/>
  <c r="B69" i="14"/>
  <c r="K69" i="14"/>
  <c r="B70" i="14"/>
  <c r="K70" i="14"/>
  <c r="B71" i="14"/>
  <c r="K71" i="14"/>
  <c r="B72" i="14"/>
  <c r="K72" i="14"/>
  <c r="B73" i="14"/>
  <c r="K73" i="14"/>
  <c r="B74" i="14"/>
  <c r="K74" i="14"/>
  <c r="B75" i="14"/>
  <c r="K75" i="14"/>
  <c r="B76" i="14"/>
  <c r="K76" i="14"/>
  <c r="B77" i="14"/>
  <c r="K77" i="14"/>
  <c r="B78" i="14"/>
  <c r="K78" i="14"/>
  <c r="B79" i="14"/>
  <c r="K79" i="14"/>
  <c r="B80" i="14"/>
  <c r="K80" i="14"/>
  <c r="B81" i="14"/>
  <c r="K81" i="14"/>
  <c r="B82" i="14"/>
  <c r="K82" i="14"/>
  <c r="B83" i="14"/>
  <c r="K83" i="14"/>
  <c r="B84" i="14"/>
  <c r="K84" i="14"/>
  <c r="B85" i="14"/>
  <c r="K85" i="14"/>
  <c r="B28" i="16"/>
  <c r="L28" i="16"/>
  <c r="B29" i="16"/>
  <c r="L29" i="16"/>
  <c r="B30" i="16"/>
  <c r="L30" i="16"/>
  <c r="B31" i="16"/>
  <c r="L31" i="16"/>
  <c r="B32" i="16"/>
  <c r="L32" i="16"/>
  <c r="B33" i="16"/>
  <c r="L33" i="16"/>
  <c r="B34" i="16"/>
  <c r="L34" i="16"/>
  <c r="B35" i="16"/>
  <c r="L35" i="16"/>
  <c r="B36" i="16"/>
  <c r="L36" i="16"/>
  <c r="B37" i="16"/>
  <c r="L37" i="16"/>
  <c r="B38" i="16"/>
  <c r="L38" i="16"/>
  <c r="B39" i="16"/>
  <c r="L39" i="16"/>
  <c r="B40" i="16"/>
  <c r="L40" i="16"/>
  <c r="B41" i="16"/>
  <c r="L41" i="16"/>
  <c r="B42" i="16"/>
  <c r="L42" i="16"/>
  <c r="B43" i="16"/>
  <c r="L43" i="16"/>
  <c r="B44" i="16"/>
  <c r="L44" i="16"/>
  <c r="B29" i="5"/>
  <c r="L29" i="5"/>
  <c r="M29" i="5" s="1"/>
  <c r="N29" i="5" s="1"/>
  <c r="B30" i="5"/>
  <c r="L30" i="5"/>
  <c r="M30" i="5" s="1"/>
  <c r="N30" i="5" s="1"/>
  <c r="B31" i="5"/>
  <c r="L31" i="5"/>
  <c r="M31" i="5"/>
  <c r="N31" i="5"/>
  <c r="B32" i="5"/>
  <c r="L32" i="5"/>
  <c r="M32" i="5" s="1"/>
  <c r="N32" i="5" s="1"/>
  <c r="B33" i="5"/>
  <c r="L33" i="5"/>
  <c r="M33" i="5" s="1"/>
  <c r="N33" i="5" s="1"/>
  <c r="B34" i="5"/>
  <c r="L34" i="5"/>
  <c r="M34" i="5" s="1"/>
  <c r="N34" i="5" s="1"/>
  <c r="B35" i="5"/>
  <c r="L35" i="5"/>
  <c r="M35" i="5" s="1"/>
  <c r="N35" i="5" s="1"/>
  <c r="B36" i="5"/>
  <c r="L36" i="5"/>
  <c r="M36" i="5" s="1"/>
  <c r="N36" i="5" s="1"/>
  <c r="B37" i="5"/>
  <c r="L37" i="5"/>
  <c r="M37" i="5" s="1"/>
  <c r="N37" i="5" s="1"/>
  <c r="B38" i="5"/>
  <c r="L38" i="5"/>
  <c r="M38" i="5" s="1"/>
  <c r="N38" i="5" s="1"/>
  <c r="B39" i="5"/>
  <c r="L39" i="5"/>
  <c r="M39" i="5" s="1"/>
  <c r="N39" i="5" s="1"/>
  <c r="B40" i="5"/>
  <c r="L40" i="5"/>
  <c r="M40" i="5" s="1"/>
  <c r="N40" i="5" s="1"/>
  <c r="B41" i="5"/>
  <c r="L41" i="5"/>
  <c r="M41" i="5" s="1"/>
  <c r="N41" i="5" s="1"/>
  <c r="B42" i="5"/>
  <c r="L42" i="5"/>
  <c r="M42" i="5" s="1"/>
  <c r="N42" i="5" s="1"/>
  <c r="B43" i="5"/>
  <c r="L43" i="5"/>
  <c r="M43" i="5" s="1"/>
  <c r="N43" i="5" s="1"/>
  <c r="B44" i="5"/>
  <c r="L44" i="5"/>
  <c r="M44" i="5" s="1"/>
  <c r="N44" i="5" s="1"/>
  <c r="B45" i="5"/>
  <c r="L45" i="5"/>
  <c r="M45" i="5" s="1"/>
  <c r="N45" i="5" s="1"/>
  <c r="B46" i="5"/>
  <c r="L46" i="5"/>
  <c r="M46" i="5" s="1"/>
  <c r="N46" i="5" s="1"/>
  <c r="B47" i="5"/>
  <c r="L47" i="5"/>
  <c r="M47" i="5" s="1"/>
  <c r="N47" i="5" s="1"/>
  <c r="B48" i="5"/>
  <c r="L48" i="5"/>
  <c r="M48" i="5" s="1"/>
  <c r="N48" i="5" s="1"/>
  <c r="B49" i="5"/>
  <c r="L49" i="5"/>
  <c r="M49" i="5" s="1"/>
  <c r="N49" i="5" s="1"/>
  <c r="B50" i="5"/>
  <c r="L50" i="5"/>
  <c r="M50" i="5" s="1"/>
  <c r="N50" i="5" s="1"/>
  <c r="B51" i="5"/>
  <c r="L51" i="5"/>
  <c r="M51" i="5" s="1"/>
  <c r="N51" i="5" s="1"/>
  <c r="B52" i="5"/>
  <c r="L52" i="5"/>
  <c r="M52" i="5" s="1"/>
  <c r="N52" i="5" s="1"/>
  <c r="B53" i="5"/>
  <c r="L53" i="5"/>
  <c r="M53" i="5" s="1"/>
  <c r="N53" i="5" s="1"/>
  <c r="B54" i="5"/>
  <c r="L54" i="5"/>
  <c r="M54" i="5" s="1"/>
  <c r="N54" i="5" s="1"/>
  <c r="B55" i="5"/>
  <c r="L55" i="5"/>
  <c r="M55" i="5" s="1"/>
  <c r="N55" i="5" s="1"/>
  <c r="B56" i="5"/>
  <c r="L56" i="5"/>
  <c r="M56" i="5" s="1"/>
  <c r="N56" i="5" s="1"/>
  <c r="B57" i="5"/>
  <c r="L57" i="5"/>
  <c r="M57" i="5" s="1"/>
  <c r="N57" i="5" s="1"/>
  <c r="B58" i="5"/>
  <c r="L58" i="5"/>
  <c r="M58" i="5" s="1"/>
  <c r="N58" i="5" s="1"/>
  <c r="B59" i="5"/>
  <c r="L59" i="5"/>
  <c r="M59" i="5" s="1"/>
  <c r="N59" i="5" s="1"/>
  <c r="H47" i="16"/>
  <c r="L46" i="16"/>
  <c r="B46" i="16"/>
  <c r="L45" i="16"/>
  <c r="B45" i="16"/>
  <c r="L27" i="16"/>
  <c r="B27" i="16"/>
  <c r="L26" i="16"/>
  <c r="B26" i="16"/>
  <c r="L25" i="16"/>
  <c r="B25" i="16"/>
  <c r="L24" i="16"/>
  <c r="B24" i="16"/>
  <c r="L23" i="16"/>
  <c r="B23" i="16"/>
  <c r="L22" i="16"/>
  <c r="B22" i="16"/>
  <c r="L21" i="16"/>
  <c r="B21" i="16"/>
  <c r="L20" i="16"/>
  <c r="B20" i="16"/>
  <c r="L19" i="16"/>
  <c r="B19" i="16"/>
  <c r="L18" i="16"/>
  <c r="B18" i="16"/>
  <c r="L17" i="16"/>
  <c r="B17" i="16"/>
  <c r="L16" i="16"/>
  <c r="B16" i="16"/>
  <c r="L15" i="16"/>
  <c r="B15" i="16"/>
  <c r="L14" i="16"/>
  <c r="B14" i="16"/>
  <c r="L13" i="16"/>
  <c r="B13" i="16"/>
  <c r="L47" i="16" l="1"/>
  <c r="B28" i="14"/>
  <c r="B12" i="5" l="1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60" i="5"/>
  <c r="I88" i="14" l="1"/>
  <c r="K87" i="14"/>
  <c r="B87" i="14"/>
  <c r="K86" i="14"/>
  <c r="B86" i="14"/>
  <c r="K33" i="14"/>
  <c r="B33" i="14"/>
  <c r="K32" i="14"/>
  <c r="B32" i="14"/>
  <c r="K31" i="14"/>
  <c r="B31" i="14"/>
  <c r="K30" i="14"/>
  <c r="B30" i="14"/>
  <c r="K29" i="14"/>
  <c r="B29" i="14"/>
  <c r="K28" i="14"/>
  <c r="K27" i="14"/>
  <c r="B27" i="14"/>
  <c r="K26" i="14"/>
  <c r="B26" i="14"/>
  <c r="K25" i="14"/>
  <c r="B25" i="14"/>
  <c r="K24" i="14"/>
  <c r="B24" i="14"/>
  <c r="K23" i="14"/>
  <c r="B23" i="14"/>
  <c r="K22" i="14"/>
  <c r="B22" i="14"/>
  <c r="K21" i="14"/>
  <c r="B21" i="14"/>
  <c r="K20" i="14"/>
  <c r="B20" i="14"/>
  <c r="K19" i="14"/>
  <c r="B19" i="14"/>
  <c r="K18" i="14"/>
  <c r="B18" i="14"/>
  <c r="K17" i="14"/>
  <c r="B17" i="14"/>
  <c r="K16" i="14"/>
  <c r="B16" i="14"/>
  <c r="K15" i="14"/>
  <c r="B15" i="14"/>
  <c r="K14" i="14"/>
  <c r="B14" i="14"/>
  <c r="K13" i="14"/>
  <c r="B13" i="14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60" i="5"/>
  <c r="M12" i="5" l="1"/>
  <c r="N12" i="5" s="1"/>
  <c r="K88" i="14"/>
  <c r="M60" i="5" l="1"/>
  <c r="N60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M13" i="5"/>
  <c r="N13" i="5" s="1"/>
  <c r="H57" i="4"/>
  <c r="L56" i="4"/>
  <c r="B56" i="4"/>
  <c r="L55" i="4"/>
  <c r="B55" i="4"/>
  <c r="L27" i="4"/>
  <c r="B27" i="4"/>
  <c r="L26" i="4"/>
  <c r="B26" i="4"/>
  <c r="L25" i="4"/>
  <c r="B25" i="4"/>
  <c r="L24" i="4"/>
  <c r="B24" i="4"/>
  <c r="L23" i="4"/>
  <c r="B23" i="4"/>
  <c r="L22" i="4"/>
  <c r="B22" i="4"/>
  <c r="L21" i="4"/>
  <c r="B21" i="4"/>
  <c r="L20" i="4"/>
  <c r="B20" i="4"/>
  <c r="L19" i="4"/>
  <c r="B19" i="4"/>
  <c r="L18" i="4"/>
  <c r="B18" i="4"/>
  <c r="L17" i="4"/>
  <c r="B17" i="4"/>
  <c r="L16" i="4"/>
  <c r="B16" i="4"/>
  <c r="L15" i="4"/>
  <c r="B15" i="4"/>
  <c r="L14" i="4"/>
  <c r="B14" i="4"/>
  <c r="L13" i="4"/>
  <c r="B13" i="4"/>
  <c r="L57" i="4" l="1"/>
  <c r="N61" i="5"/>
  <c r="M61" i="5"/>
</calcChain>
</file>

<file path=xl/sharedStrings.xml><?xml version="1.0" encoding="utf-8"?>
<sst xmlns="http://schemas.openxmlformats.org/spreadsheetml/2006/main" count="299" uniqueCount="159">
  <si>
    <t>förderfähige Ausgaben</t>
  </si>
  <si>
    <t>in %</t>
  </si>
  <si>
    <t>Zuwendungs-/Zuweisungsempfänger</t>
  </si>
  <si>
    <t>Vorhaben</t>
  </si>
  <si>
    <t>Vorgangsnummer laut Zuwendungsbescheid/ Zuweisungsschreiben</t>
  </si>
  <si>
    <t>Personalausgaben</t>
  </si>
  <si>
    <t>Bitte die grau hinterlegten Felder befüllen!</t>
  </si>
  <si>
    <t>lfd. Nr.</t>
  </si>
  <si>
    <t>Art der Kosten</t>
  </si>
  <si>
    <t>Rechnungs-datum</t>
  </si>
  <si>
    <r>
      <t xml:space="preserve">vorhabens-bezogener Rechnungs-betrag </t>
    </r>
    <r>
      <rPr>
        <b/>
        <u/>
        <sz val="8"/>
        <color indexed="8"/>
        <rFont val="Arial"/>
        <family val="2"/>
      </rPr>
      <t xml:space="preserve">netto </t>
    </r>
    <r>
      <rPr>
        <b/>
        <sz val="8"/>
        <color indexed="8"/>
        <rFont val="Arial"/>
        <family val="2"/>
      </rPr>
      <t>*</t>
    </r>
  </si>
  <si>
    <r>
      <t xml:space="preserve">Mehrwert-steuer
</t>
    </r>
    <r>
      <rPr>
        <sz val="8"/>
        <color indexed="8"/>
        <rFont val="Arial"/>
        <family val="2"/>
      </rPr>
      <t>(nur OHNE Vorsteuer-abzugsbe-rechtigung)</t>
    </r>
  </si>
  <si>
    <t>Skonti, Boni u.ä.**</t>
  </si>
  <si>
    <t>Zahlungsdatum</t>
  </si>
  <si>
    <t>(in Euro)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</si>
  <si>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</si>
  <si>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</si>
  <si>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</si>
  <si>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</si>
  <si>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</si>
  <si>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</si>
  <si>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</si>
  <si>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</si>
  <si>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</si>
  <si>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</si>
  <si>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</si>
  <si>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</si>
  <si>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</si>
  <si>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</si>
  <si>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</si>
  <si>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</si>
  <si>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Name des 
Mitarbeiters</t>
  </si>
  <si>
    <t>Vorname des 
Mitarbeiters</t>
  </si>
  <si>
    <t>Abrechnungszeitraum 
MM/JJJJ</t>
  </si>
  <si>
    <t>Anteil im Projekt in %</t>
  </si>
  <si>
    <t>vereinbarte Stundenanzahl gem. Arbeitsvertrag</t>
  </si>
  <si>
    <t xml:space="preserve">Art der Abrechnung
</t>
  </si>
  <si>
    <t>Anzahl 
der abzu-rechnenden Stunden je Monat</t>
  </si>
  <si>
    <t>Qualitäts-stufe</t>
  </si>
  <si>
    <t>Welche Pauschalwerte möchten Sie abrechnen?</t>
  </si>
  <si>
    <t>Pauschalwert</t>
  </si>
  <si>
    <r>
      <t xml:space="preserve">abgerechnete Ausgaben nach Pauschalwerte ohne Bezug auf Std. gem. AV
</t>
    </r>
    <r>
      <rPr>
        <b/>
        <sz val="8"/>
        <color indexed="10"/>
        <rFont val="Arial"/>
        <family val="2"/>
      </rPr>
      <t>später ausblenden….!!!!</t>
    </r>
  </si>
  <si>
    <t>abgerechnete Ausgaben</t>
  </si>
  <si>
    <t>Spalte52</t>
  </si>
  <si>
    <t>Spalte53</t>
  </si>
  <si>
    <t>a</t>
  </si>
  <si>
    <t>SUMME</t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</si>
  <si>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</si>
  <si>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Pauschalwerte mit Urlaubsabgeltung</t>
  </si>
  <si>
    <t>Zuwendungsrechtsergänzungserlass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</si>
  <si>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</si>
  <si>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t>Qualitätsstufe</t>
  </si>
  <si>
    <t>EUR pro Stunde</t>
  </si>
  <si>
    <t>Stunden auf Monatsbasis</t>
  </si>
  <si>
    <t>Stunden auf Jahresbasis</t>
  </si>
  <si>
    <t>Stunden</t>
  </si>
  <si>
    <t>Monat</t>
  </si>
  <si>
    <t>b</t>
  </si>
  <si>
    <t>Jahr</t>
  </si>
  <si>
    <t>c</t>
  </si>
  <si>
    <t>d</t>
  </si>
  <si>
    <t>e</t>
  </si>
  <si>
    <t>EUR pro Monat</t>
  </si>
  <si>
    <t>EUR pro Jahr</t>
  </si>
  <si>
    <t>Pauschal mit Urlaubsabgeltung</t>
  </si>
  <si>
    <t xml:space="preserve">Arbeitnehmer Bruttoentgelt 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</si>
  <si>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</si>
  <si>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</si>
  <si>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</si>
  <si>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</si>
  <si>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Spalte0</t>
  </si>
  <si>
    <t>lfd. Nr. AZ</t>
  </si>
  <si>
    <t>Bemerkungen</t>
  </si>
  <si>
    <t>Pauschal</t>
  </si>
  <si>
    <t>KV</t>
  </si>
  <si>
    <t>PV</t>
  </si>
  <si>
    <t>RV</t>
  </si>
  <si>
    <t>AV</t>
  </si>
  <si>
    <t>Pauschalierung Unternehmerlohn gem. Richtlinie</t>
  </si>
  <si>
    <t>Projektentw.</t>
  </si>
  <si>
    <t>Produktion</t>
  </si>
  <si>
    <t>Vertrieb</t>
  </si>
  <si>
    <t>Qualitäts-</t>
  </si>
  <si>
    <t>stufe a)</t>
  </si>
  <si>
    <t>stufe b)</t>
  </si>
  <si>
    <t>stufe c)</t>
  </si>
  <si>
    <t>stufe d)</t>
  </si>
  <si>
    <t>stufe e)</t>
  </si>
  <si>
    <t xml:space="preserve">(leitende Stellung und mit Tätigkeiten </t>
  </si>
  <si>
    <t>(schwierige verantwortungs-volle Tätigkeiten)</t>
  </si>
  <si>
    <t>(schwierige und selbstständige</t>
  </si>
  <si>
    <t>(Fachkräfte)</t>
  </si>
  <si>
    <t>(angelernte Kräfte)</t>
  </si>
  <si>
    <t>von besonderer Bedeutung und Verantwortung)</t>
  </si>
  <si>
    <t>Tätigkeiten)</t>
  </si>
  <si>
    <t>in Euro</t>
  </si>
  <si>
    <r>
      <t xml:space="preserve">Basis-Pauschalwert Monat </t>
    </r>
    <r>
      <rPr>
        <sz val="10"/>
        <color theme="1"/>
        <rFont val="Arial"/>
        <family val="2"/>
      </rPr>
      <t xml:space="preserve">(Arbeitnehmer-Durchschnittsbrutto 2021 inkl. Kohäsionsfaktor </t>
    </r>
  </si>
  <si>
    <t>5 536,48</t>
  </si>
  <si>
    <t>3 436,03</t>
  </si>
  <si>
    <t>3 210,70</t>
  </si>
  <si>
    <t>2 446,77</t>
  </si>
  <si>
    <t>2 009,01</t>
  </si>
  <si>
    <t xml:space="preserve">5,5 v. H.  </t>
  </si>
  <si>
    <t>ohne Sozialversicherung)</t>
  </si>
  <si>
    <t xml:space="preserve">Bei Nachweis hinzurechnen </t>
  </si>
  <si>
    <t>1 045,22</t>
  </si>
  <si>
    <t xml:space="preserve">maximal </t>
  </si>
  <si>
    <t>20,075 v. H. Sozialversicherungs-anteil (bis zur Beitrags-bemessungsgrenze von 4 837,50 Euro in der Kranken- und Pflegeversicherung)</t>
  </si>
  <si>
    <t xml:space="preserve"> </t>
  </si>
  <si>
    <t>davon für Krankenversicherung</t>
  </si>
  <si>
    <t>7,95 v. H.</t>
  </si>
  <si>
    <t>bis zur Beitrags-bemessungsgrenze von 4 837,50 Euro</t>
  </si>
  <si>
    <t xml:space="preserve">davon für Pflegeversicherung </t>
  </si>
  <si>
    <t>1,525 v. H.</t>
  </si>
  <si>
    <t>davon für Rentenversicherung</t>
  </si>
  <si>
    <t>9,3 v. H.</t>
  </si>
  <si>
    <t xml:space="preserve">davon für </t>
  </si>
  <si>
    <t xml:space="preserve">Arbeitslosen-versicherung </t>
  </si>
  <si>
    <t>1,3 v. H.</t>
  </si>
  <si>
    <r>
      <t>Summe</t>
    </r>
    <r>
      <rPr>
        <sz val="8"/>
        <color theme="1"/>
        <rFont val="Arial"/>
        <family val="2"/>
      </rPr>
      <t> </t>
    </r>
  </si>
  <si>
    <t>6 581,70</t>
  </si>
  <si>
    <t>4 125,81</t>
  </si>
  <si>
    <t>3 855,25</t>
  </si>
  <si>
    <t>2 937,96</t>
  </si>
  <si>
    <t>2 412,32</t>
  </si>
  <si>
    <t>gerundet</t>
  </si>
  <si>
    <t>6 582</t>
  </si>
  <si>
    <t>4 126</t>
  </si>
  <si>
    <t>3 855</t>
  </si>
  <si>
    <t>2 938</t>
  </si>
  <si>
    <t>2 412</t>
  </si>
  <si>
    <t>Basis-Pauschalwert Stunde</t>
  </si>
  <si>
    <t>(Basis-Pauschalwert Monat/ 174 Stunden)</t>
  </si>
  <si>
    <t xml:space="preserve">Bei Nachweis hinzurechnen maximal </t>
  </si>
  <si>
    <t xml:space="preserve">20,075 v. H. Sozialversicherungs-anteil (bis zur Beitrags-bemessungsgrenze von 4 837,50 Euro/ 174 Stunden pro Monat in der </t>
  </si>
  <si>
    <t>Kranken- und Pflegeversicherung)</t>
  </si>
  <si>
    <t>bis zur Beitrags-bemessungsgrenze von 4 837,50 Euro/ 174 Stunden pro Monat</t>
  </si>
  <si>
    <t xml:space="preserve">1,525 v. H. </t>
  </si>
  <si>
    <t xml:space="preserve">1,3 v. H. </t>
  </si>
  <si>
    <t>Summe</t>
  </si>
  <si>
    <t>Art der Zahlung bzw. Gehaltsbestandteil *</t>
  </si>
  <si>
    <t>Anteil im Vorhaben in %</t>
  </si>
  <si>
    <t>förderfähige Stunden, die ausschließlich für das Vorhaben  getätigt wurden lt. Stundennachweis</t>
  </si>
  <si>
    <t>Betrag **</t>
  </si>
  <si>
    <t xml:space="preserve">förderfähige Ausgaben lt. Kunde </t>
  </si>
  <si>
    <t>* Anzugeben ist das reguläre Monatsgehalt. Einmal-/Sonderzahlungen sind in einer separaten Zeile aufzuführen.</t>
  </si>
  <si>
    <r>
      <t xml:space="preserve">** Anzugeben ist der Betrag, für den eine Förderung beansprucht wird. </t>
    </r>
    <r>
      <rPr>
        <b/>
        <sz val="8"/>
        <rFont val="Arial"/>
        <family val="2"/>
      </rPr>
      <t>Förderfähig</t>
    </r>
    <r>
      <rPr>
        <sz val="8"/>
        <rFont val="Arial"/>
        <family val="2"/>
      </rPr>
      <t xml:space="preserve"> sind nur Ausgaben für Leistungen, die tatsächlich im Rahmen des Vorhabens angefallen sind. </t>
    </r>
    <r>
      <rPr>
        <b/>
        <sz val="8"/>
        <rFont val="Arial"/>
        <family val="2"/>
      </rPr>
      <t xml:space="preserve">Nicht förderfähig </t>
    </r>
    <r>
      <rPr>
        <sz val="8"/>
        <rFont val="Arial"/>
        <family val="2"/>
      </rPr>
      <t>sind insbesondere Ausgaben, die lt. Zuweisungsschreiben / Zuwendungsbescheid / Förderrichtlinie/ Fördergrundsätze ausgeschlossen sind und/oder Personal finanziell besser stellen als vergleichbare Landesbedienstete. Zu berücksichtigen sind auch evt. Erstattungen durch die Krankenkassen.</t>
    </r>
  </si>
  <si>
    <t>Spalte32</t>
  </si>
  <si>
    <t>Rechnungssteller/ Zahlungserställer</t>
  </si>
  <si>
    <t xml:space="preserve">genaue Bezeichnung der getätigten Ausgaben 
</t>
  </si>
  <si>
    <t>Rechnungsnummer</t>
  </si>
  <si>
    <t>direkte Sachausgaben</t>
  </si>
  <si>
    <t>direkte Verwaltungsausgaben</t>
  </si>
  <si>
    <t>zahlenmäßiger Nachweis - Einzelübersicht direkte Sach- und Verwaltungsausgaben</t>
  </si>
  <si>
    <t>zahlenmäßiger Nachweis - Einzelübersicht direkte Personalausgaben</t>
  </si>
  <si>
    <t>zahlenmäßiger Nachweis - Einzelübersicht pauschale Personalausgaben</t>
  </si>
  <si>
    <t>zahlenmäßiger Nachweis - Einzelübersicht indirekte Ausgaben</t>
  </si>
  <si>
    <t>indirekte Sachausgaben</t>
  </si>
  <si>
    <t>indirekte Verwaltungsausgaben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</si>
</sst>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ZS/&quot;\ 0000&quot;/&quot;\ 00&quot;/&quot;\ 000000"/>
    <numFmt numFmtId="165" formatCode="mm\ \/\ yyyy"/>
    <numFmt numFmtId="166" formatCode="_(* #,##0.00_);_(* \(#,##0.00\);_(* &quot;-&quot;??_);_(@_)"/>
    <numFmt numFmtId="167" formatCode="#,##0.00\ &quot;€&quot;"/>
    <numFmt numFmtId="168" formatCode="mm\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b/>
      <u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rgb="FF0070C0"/>
      <name val="Arial"/>
      <family val="2"/>
    </font>
    <font>
      <b/>
      <sz val="8"/>
      <color indexed="10"/>
      <name val="Arial"/>
      <family val="2"/>
    </font>
    <font>
      <b/>
      <i/>
      <u val="singleAccounting"/>
      <sz val="9"/>
      <name val="Arial"/>
      <family val="2"/>
    </font>
    <font>
      <b/>
      <u val="singleAccounting"/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</cellStyleXfs>
  <cellXfs count="201">
    <xf numFmtId="0" fontId="0" fillId="0" borderId="0" xfId="0"/>
    <xf numFmtId="0" fontId="5" fillId="0" borderId="0" xfId="0" applyFont="1" applyProtection="1"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Border="1" applyAlignment="1" applyProtection="1">
      <alignment horizontal="right"/>
      <protection hidden="1"/>
    </xf>
    <xf numFmtId="0" fontId="5" fillId="4" borderId="0" xfId="0" applyFont="1" applyFill="1" applyBorder="1" applyAlignment="1" applyProtection="1">
      <protection hidden="1"/>
    </xf>
    <xf numFmtId="0" fontId="6" fillId="4" borderId="0" xfId="0" applyNumberFormat="1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14" fillId="5" borderId="1" xfId="0" applyNumberFormat="1" applyFont="1" applyFill="1" applyBorder="1" applyAlignment="1" applyProtection="1">
      <alignment vertical="center" wrapText="1"/>
      <protection hidden="1"/>
    </xf>
    <xf numFmtId="0" fontId="15" fillId="4" borderId="0" xfId="0" applyFont="1" applyFill="1" applyBorder="1" applyAlignment="1" applyProtection="1">
      <protection hidden="1"/>
    </xf>
    <xf numFmtId="0" fontId="4" fillId="4" borderId="0" xfId="0" applyFont="1" applyFill="1" applyBorder="1" applyAlignment="1" applyProtection="1"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Protection="1">
      <protection hidden="1"/>
    </xf>
    <xf numFmtId="49" fontId="12" fillId="5" borderId="1" xfId="0" applyNumberFormat="1" applyFont="1" applyFill="1" applyBorder="1" applyAlignment="1" applyProtection="1">
      <alignment vertical="center" wrapText="1"/>
      <protection locked="0" hidden="1"/>
    </xf>
    <xf numFmtId="0" fontId="12" fillId="5" borderId="1" xfId="0" applyNumberFormat="1" applyFont="1" applyFill="1" applyBorder="1" applyAlignment="1" applyProtection="1">
      <alignment vertical="center" wrapText="1"/>
      <protection locked="0" hidden="1"/>
    </xf>
    <xf numFmtId="14" fontId="12" fillId="5" borderId="1" xfId="0" applyNumberFormat="1" applyFont="1" applyFill="1" applyBorder="1" applyAlignment="1" applyProtection="1">
      <alignment vertical="center" wrapText="1"/>
      <protection locked="0" hidden="1"/>
    </xf>
    <xf numFmtId="4" fontId="12" fillId="5" borderId="1" xfId="0" applyNumberFormat="1" applyFont="1" applyFill="1" applyBorder="1" applyAlignment="1" applyProtection="1">
      <alignment vertical="center" wrapText="1"/>
      <protection locked="0" hidden="1"/>
    </xf>
    <xf numFmtId="0" fontId="12" fillId="4" borderId="7" xfId="0" applyFont="1" applyFill="1" applyBorder="1" applyAlignment="1" applyProtection="1">
      <alignment vertical="center" wrapText="1"/>
      <protection locked="0" hidden="1"/>
    </xf>
    <xf numFmtId="49" fontId="12" fillId="5" borderId="3" xfId="0" applyNumberFormat="1" applyFont="1" applyFill="1" applyBorder="1" applyAlignment="1" applyProtection="1">
      <alignment vertical="center" wrapText="1"/>
      <protection locked="0" hidden="1"/>
    </xf>
    <xf numFmtId="0" fontId="12" fillId="5" borderId="3" xfId="0" applyNumberFormat="1" applyFont="1" applyFill="1" applyBorder="1" applyAlignment="1" applyProtection="1">
      <alignment vertical="center" wrapText="1"/>
      <protection locked="0" hidden="1"/>
    </xf>
    <xf numFmtId="14" fontId="12" fillId="5" borderId="3" xfId="0" applyNumberFormat="1" applyFont="1" applyFill="1" applyBorder="1" applyAlignment="1" applyProtection="1">
      <alignment vertical="center" wrapText="1"/>
      <protection locked="0" hidden="1"/>
    </xf>
    <xf numFmtId="4" fontId="12" fillId="5" borderId="3" xfId="0" applyNumberFormat="1" applyFont="1" applyFill="1" applyBorder="1" applyAlignment="1" applyProtection="1">
      <alignment vertical="center" wrapText="1"/>
      <protection locked="0" hidden="1"/>
    </xf>
    <xf numFmtId="0" fontId="12" fillId="4" borderId="9" xfId="0" applyFont="1" applyFill="1" applyBorder="1" applyAlignment="1" applyProtection="1">
      <alignment vertical="center" wrapText="1"/>
      <protection locked="0" hidden="1"/>
    </xf>
    <xf numFmtId="0" fontId="13" fillId="4" borderId="0" xfId="0" applyFont="1" applyFill="1" applyBorder="1" applyAlignment="1" applyProtection="1">
      <alignment vertical="center" wrapText="1"/>
      <protection hidden="1"/>
    </xf>
    <xf numFmtId="0" fontId="13" fillId="4" borderId="0" xfId="0" applyFont="1" applyFill="1" applyBorder="1" applyAlignment="1" applyProtection="1">
      <alignment horizontal="right" vertical="center" wrapText="1"/>
      <protection hidden="1"/>
    </xf>
    <xf numFmtId="4" fontId="13" fillId="4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Border="1" applyProtection="1">
      <protection hidden="1"/>
    </xf>
    <xf numFmtId="0" fontId="21" fillId="4" borderId="0" xfId="0" applyNumberFormat="1" applyFont="1" applyFill="1" applyBorder="1" applyAlignment="1" applyProtection="1">
      <alignment horizontal="left"/>
      <protection hidden="1"/>
    </xf>
    <xf numFmtId="0" fontId="21" fillId="4" borderId="0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1" fontId="12" fillId="5" borderId="15" xfId="0" applyNumberFormat="1" applyFont="1" applyFill="1" applyBorder="1" applyProtection="1">
      <protection hidden="1"/>
    </xf>
    <xf numFmtId="0" fontId="12" fillId="5" borderId="1" xfId="0" applyFont="1" applyFill="1" applyBorder="1" applyProtection="1">
      <protection hidden="1"/>
    </xf>
    <xf numFmtId="165" fontId="12" fillId="5" borderId="1" xfId="0" applyNumberFormat="1" applyFont="1" applyFill="1" applyBorder="1" applyAlignment="1" applyProtection="1">
      <alignment horizontal="center"/>
      <protection hidden="1"/>
    </xf>
    <xf numFmtId="9" fontId="12" fillId="5" borderId="1" xfId="2" applyFont="1" applyFill="1" applyBorder="1" applyAlignment="1" applyProtection="1">
      <alignment vertical="center" wrapText="1"/>
      <protection hidden="1"/>
    </xf>
    <xf numFmtId="2" fontId="12" fillId="5" borderId="1" xfId="0" applyNumberFormat="1" applyFont="1" applyFill="1" applyBorder="1" applyAlignment="1" applyProtection="1">
      <alignment vertical="center"/>
      <protection hidden="1"/>
    </xf>
    <xf numFmtId="0" fontId="12" fillId="5" borderId="1" xfId="0" applyFont="1" applyFill="1" applyBorder="1" applyAlignment="1" applyProtection="1">
      <alignment horizontal="center"/>
      <protection hidden="1"/>
    </xf>
    <xf numFmtId="0" fontId="12" fillId="5" borderId="1" xfId="0" applyFont="1" applyFill="1" applyBorder="1" applyAlignment="1" applyProtection="1">
      <alignment wrapText="1"/>
      <protection hidden="1"/>
    </xf>
    <xf numFmtId="4" fontId="12" fillId="0" borderId="1" xfId="1" applyNumberFormat="1" applyFont="1" applyBorder="1" applyAlignment="1" applyProtection="1">
      <alignment horizontal="right"/>
      <protection hidden="1"/>
    </xf>
    <xf numFmtId="0" fontId="12" fillId="0" borderId="16" xfId="0" applyFont="1" applyBorder="1" applyProtection="1">
      <protection hidden="1"/>
    </xf>
    <xf numFmtId="1" fontId="12" fillId="5" borderId="15" xfId="0" applyNumberFormat="1" applyFont="1" applyFill="1" applyBorder="1" applyAlignment="1" applyProtection="1">
      <alignment horizontal="center"/>
      <protection locked="0" hidden="1"/>
    </xf>
    <xf numFmtId="0" fontId="12" fillId="5" borderId="1" xfId="0" applyFont="1" applyFill="1" applyBorder="1" applyProtection="1">
      <protection locked="0" hidden="1"/>
    </xf>
    <xf numFmtId="165" fontId="12" fillId="5" borderId="1" xfId="0" applyNumberFormat="1" applyFont="1" applyFill="1" applyBorder="1" applyAlignment="1" applyProtection="1">
      <alignment horizontal="center"/>
      <protection locked="0" hidden="1"/>
    </xf>
    <xf numFmtId="10" fontId="12" fillId="5" borderId="1" xfId="2" applyNumberFormat="1" applyFont="1" applyFill="1" applyBorder="1" applyAlignment="1" applyProtection="1">
      <alignment horizontal="right" wrapText="1"/>
      <protection locked="0" hidden="1"/>
    </xf>
    <xf numFmtId="2" fontId="12" fillId="5" borderId="1" xfId="2" applyNumberFormat="1" applyFont="1" applyFill="1" applyBorder="1" applyAlignment="1" applyProtection="1">
      <alignment horizontal="right" wrapText="1"/>
      <protection locked="0" hidden="1"/>
    </xf>
    <xf numFmtId="2" fontId="12" fillId="5" borderId="1" xfId="0" applyNumberFormat="1" applyFont="1" applyFill="1" applyBorder="1" applyAlignment="1" applyProtection="1">
      <alignment horizontal="right"/>
      <protection locked="0" hidden="1"/>
    </xf>
    <xf numFmtId="0" fontId="12" fillId="5" borderId="1" xfId="0" applyFont="1" applyFill="1" applyBorder="1" applyAlignment="1" applyProtection="1">
      <alignment horizontal="center"/>
      <protection locked="0" hidden="1"/>
    </xf>
    <xf numFmtId="0" fontId="12" fillId="5" borderId="1" xfId="0" applyFont="1" applyFill="1" applyBorder="1" applyAlignment="1" applyProtection="1">
      <alignment wrapText="1"/>
      <protection locked="0" hidden="1"/>
    </xf>
    <xf numFmtId="0" fontId="10" fillId="4" borderId="16" xfId="0" applyFont="1" applyFill="1" applyBorder="1" applyProtection="1">
      <protection locked="0" hidden="1"/>
    </xf>
    <xf numFmtId="1" fontId="12" fillId="5" borderId="17" xfId="0" applyNumberFormat="1" applyFont="1" applyFill="1" applyBorder="1" applyAlignment="1" applyProtection="1">
      <alignment horizontal="center"/>
      <protection locked="0" hidden="1"/>
    </xf>
    <xf numFmtId="0" fontId="12" fillId="5" borderId="18" xfId="0" applyFont="1" applyFill="1" applyBorder="1" applyProtection="1">
      <protection locked="0" hidden="1"/>
    </xf>
    <xf numFmtId="165" fontId="12" fillId="5" borderId="18" xfId="0" applyNumberFormat="1" applyFont="1" applyFill="1" applyBorder="1" applyAlignment="1" applyProtection="1">
      <alignment horizontal="center"/>
      <protection locked="0" hidden="1"/>
    </xf>
    <xf numFmtId="0" fontId="10" fillId="4" borderId="19" xfId="0" applyFont="1" applyFill="1" applyBorder="1" applyProtection="1">
      <protection locked="0" hidden="1"/>
    </xf>
    <xf numFmtId="0" fontId="0" fillId="0" borderId="0" xfId="0" applyProtection="1">
      <protection hidden="1"/>
    </xf>
    <xf numFmtId="4" fontId="6" fillId="3" borderId="2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1" applyFont="1" applyFill="1" applyAlignment="1">
      <alignment vertical="top"/>
    </xf>
    <xf numFmtId="43" fontId="13" fillId="0" borderId="0" xfId="1" applyFont="1" applyFill="1" applyAlignment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Alignment="1">
      <alignment horizontal="center" vertical="top"/>
    </xf>
    <xf numFmtId="2" fontId="13" fillId="0" borderId="0" xfId="0" applyNumberFormat="1" applyFont="1" applyAlignment="1">
      <alignment horizontal="center"/>
    </xf>
    <xf numFmtId="166" fontId="12" fillId="0" borderId="0" xfId="0" quotePrefix="1" applyNumberFormat="1" applyFont="1" applyAlignment="1">
      <alignment horizontal="center"/>
    </xf>
    <xf numFmtId="167" fontId="12" fillId="0" borderId="0" xfId="1" applyNumberFormat="1" applyFont="1" applyAlignment="1">
      <alignment horizontal="center"/>
    </xf>
    <xf numFmtId="43" fontId="0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hidden="1"/>
    </xf>
    <xf numFmtId="0" fontId="9" fillId="2" borderId="13" xfId="0" applyFont="1" applyFill="1" applyBorder="1" applyAlignment="1" applyProtection="1">
      <alignment horizontal="left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4" fontId="6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0" borderId="0" xfId="0" applyFont="1"/>
    <xf numFmtId="4" fontId="13" fillId="2" borderId="2" xfId="0" applyNumberFormat="1" applyFont="1" applyFill="1" applyBorder="1" applyAlignment="1" applyProtection="1">
      <alignment vertical="center" wrapText="1"/>
      <protection hidden="1"/>
    </xf>
    <xf numFmtId="0" fontId="13" fillId="2" borderId="2" xfId="0" applyFont="1" applyFill="1" applyBorder="1" applyAlignment="1" applyProtection="1">
      <alignment vertical="center" wrapText="1"/>
      <protection hidden="1"/>
    </xf>
    <xf numFmtId="9" fontId="12" fillId="5" borderId="1" xfId="2" applyFont="1" applyFill="1" applyBorder="1" applyAlignment="1" applyProtection="1">
      <alignment vertical="center" wrapText="1"/>
      <protection locked="0" hidden="1"/>
    </xf>
    <xf numFmtId="0" fontId="2" fillId="0" borderId="0" xfId="0" applyFont="1" applyAlignment="1">
      <alignment horizontal="center"/>
    </xf>
    <xf numFmtId="10" fontId="0" fillId="0" borderId="0" xfId="0" applyNumberFormat="1"/>
    <xf numFmtId="2" fontId="0" fillId="0" borderId="0" xfId="0" applyNumberFormat="1"/>
    <xf numFmtId="4" fontId="26" fillId="0" borderId="0" xfId="1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0" xfId="0" applyBorder="1"/>
    <xf numFmtId="0" fontId="12" fillId="0" borderId="2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 applyProtection="1">
      <alignment vertical="center"/>
      <protection hidden="1"/>
    </xf>
    <xf numFmtId="49" fontId="12" fillId="5" borderId="2" xfId="0" applyNumberFormat="1" applyFont="1" applyFill="1" applyBorder="1" applyAlignment="1" applyProtection="1">
      <alignment vertical="center" wrapText="1"/>
      <protection locked="0" hidden="1"/>
    </xf>
    <xf numFmtId="0" fontId="12" fillId="5" borderId="2" xfId="0" applyNumberFormat="1" applyFont="1" applyFill="1" applyBorder="1" applyAlignment="1" applyProtection="1">
      <alignment vertical="center" wrapText="1"/>
      <protection locked="0" hidden="1"/>
    </xf>
    <xf numFmtId="165" fontId="12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12" fillId="5" borderId="2" xfId="2" applyFont="1" applyFill="1" applyBorder="1" applyAlignment="1" applyProtection="1">
      <alignment vertical="center" wrapText="1"/>
      <protection locked="0" hidden="1"/>
    </xf>
    <xf numFmtId="43" fontId="12" fillId="5" borderId="2" xfId="1" applyFont="1" applyFill="1" applyBorder="1" applyAlignment="1" applyProtection="1">
      <alignment vertical="center" wrapText="1"/>
      <protection locked="0" hidden="1"/>
    </xf>
    <xf numFmtId="4" fontId="12" fillId="5" borderId="2" xfId="0" applyNumberFormat="1" applyFont="1" applyFill="1" applyBorder="1" applyAlignment="1" applyProtection="1">
      <alignment vertical="center" wrapText="1"/>
      <protection locked="0" hidden="1"/>
    </xf>
    <xf numFmtId="14" fontId="12" fillId="5" borderId="2" xfId="0" applyNumberFormat="1" applyFont="1" applyFill="1" applyBorder="1" applyAlignment="1" applyProtection="1">
      <alignment vertical="center" wrapText="1"/>
      <protection locked="0" hidden="1"/>
    </xf>
    <xf numFmtId="0" fontId="12" fillId="4" borderId="5" xfId="0" applyFont="1" applyFill="1" applyBorder="1" applyAlignment="1" applyProtection="1">
      <alignment vertical="center" wrapText="1"/>
      <protection locked="0" hidden="1"/>
    </xf>
    <xf numFmtId="168" fontId="12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43" fontId="12" fillId="5" borderId="1" xfId="1" applyFont="1" applyFill="1" applyBorder="1" applyAlignment="1" applyProtection="1">
      <alignment vertical="center" wrapText="1"/>
      <protection locked="0" hidden="1"/>
    </xf>
    <xf numFmtId="168" fontId="12" fillId="5" borderId="3" xfId="0" applyNumberFormat="1" applyFont="1" applyFill="1" applyBorder="1" applyAlignment="1" applyProtection="1">
      <alignment horizontal="center" vertical="center" wrapText="1"/>
      <protection locked="0" hidden="1"/>
    </xf>
    <xf numFmtId="9" fontId="12" fillId="5" borderId="3" xfId="2" applyFont="1" applyFill="1" applyBorder="1" applyAlignment="1" applyProtection="1">
      <alignment vertical="center" wrapText="1"/>
      <protection locked="0" hidden="1"/>
    </xf>
    <xf numFmtId="43" fontId="12" fillId="5" borderId="3" xfId="1" applyFont="1" applyFill="1" applyBorder="1" applyAlignment="1" applyProtection="1">
      <alignment vertical="center" wrapText="1"/>
      <protection locked="0" hidden="1"/>
    </xf>
    <xf numFmtId="0" fontId="20" fillId="4" borderId="0" xfId="0" applyFont="1" applyFill="1" applyBorder="1" applyAlignment="1" applyProtection="1">
      <alignment horizontal="justify" vertical="center" wrapText="1"/>
      <protection hidden="1"/>
    </xf>
    <xf numFmtId="0" fontId="0" fillId="0" borderId="7" xfId="0" applyBorder="1"/>
    <xf numFmtId="0" fontId="0" fillId="0" borderId="7" xfId="0" applyBorder="1" applyAlignment="1">
      <alignment horizontal="left" vertical="top"/>
    </xf>
    <xf numFmtId="0" fontId="2" fillId="0" borderId="1" xfId="0" applyFont="1" applyBorder="1"/>
    <xf numFmtId="0" fontId="0" fillId="0" borderId="1" xfId="0" applyBorder="1" applyAlignment="1">
      <alignment horizontal="left" indent="4"/>
    </xf>
    <xf numFmtId="0" fontId="0" fillId="0" borderId="1" xfId="0" applyFill="1" applyBorder="1" applyAlignment="1">
      <alignment horizontal="left" indent="4"/>
    </xf>
    <xf numFmtId="0" fontId="2" fillId="0" borderId="1" xfId="0" applyFont="1" applyFill="1" applyBorder="1"/>
    <xf numFmtId="0" fontId="12" fillId="5" borderId="9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5" borderId="4" xfId="0" applyNumberFormat="1" applyFont="1" applyFill="1" applyBorder="1" applyAlignment="1" applyProtection="1">
      <alignment vertical="center" wrapText="1"/>
      <protection hidden="1"/>
    </xf>
    <xf numFmtId="0" fontId="13" fillId="5" borderId="10" xfId="0" applyNumberFormat="1" applyFont="1" applyFill="1" applyBorder="1" applyAlignment="1">
      <alignment vertical="center" wrapText="1"/>
    </xf>
    <xf numFmtId="14" fontId="13" fillId="5" borderId="10" xfId="0" applyNumberFormat="1" applyFont="1" applyFill="1" applyBorder="1" applyAlignment="1">
      <alignment vertical="center" wrapText="1"/>
    </xf>
    <xf numFmtId="49" fontId="13" fillId="5" borderId="10" xfId="0" applyNumberFormat="1" applyFont="1" applyFill="1" applyBorder="1" applyAlignment="1">
      <alignment horizontal="right" vertical="center" wrapText="1"/>
    </xf>
    <xf numFmtId="4" fontId="13" fillId="5" borderId="10" xfId="0" applyNumberFormat="1" applyFont="1" applyFill="1" applyBorder="1" applyAlignment="1">
      <alignment vertical="center" wrapText="1"/>
    </xf>
    <xf numFmtId="10" fontId="13" fillId="5" borderId="10" xfId="0" applyNumberFormat="1" applyFont="1" applyFill="1" applyBorder="1" applyAlignment="1">
      <alignment vertical="center" wrapText="1"/>
    </xf>
    <xf numFmtId="4" fontId="13" fillId="4" borderId="10" xfId="0" applyNumberFormat="1" applyFont="1" applyFill="1" applyBorder="1" applyAlignment="1">
      <alignment vertical="center" wrapText="1"/>
    </xf>
    <xf numFmtId="0" fontId="13" fillId="4" borderId="2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indent="6"/>
    </xf>
    <xf numFmtId="0" fontId="0" fillId="0" borderId="1" xfId="0" applyFill="1" applyBorder="1" applyAlignment="1">
      <alignment vertical="top" wrapText="1"/>
    </xf>
    <xf numFmtId="0" fontId="12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28" xfId="0" applyFill="1" applyBorder="1"/>
    <xf numFmtId="0" fontId="0" fillId="0" borderId="10" xfId="0" applyFont="1" applyFill="1" applyBorder="1"/>
    <xf numFmtId="4" fontId="12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2" fillId="4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4" borderId="3" xfId="0" applyNumberFormat="1" applyFont="1" applyFill="1" applyBorder="1" applyAlignment="1" applyProtection="1">
      <alignment horizontal="right" vertical="center" wrapText="1"/>
      <protection hidden="1"/>
    </xf>
    <xf numFmtId="1" fontId="12" fillId="5" borderId="15" xfId="0" applyNumberFormat="1" applyFont="1" applyFill="1" applyBorder="1" applyAlignment="1" applyProtection="1">
      <alignment horizontal="center"/>
      <protection hidden="1"/>
    </xf>
    <xf numFmtId="1" fontId="12" fillId="5" borderId="17" xfId="0" applyNumberFormat="1" applyFont="1" applyFill="1" applyBorder="1" applyAlignment="1" applyProtection="1">
      <alignment horizontal="center"/>
      <protection hidden="1"/>
    </xf>
    <xf numFmtId="4" fontId="12" fillId="4" borderId="1" xfId="1" applyNumberFormat="1" applyFont="1" applyFill="1" applyBorder="1" applyAlignment="1" applyProtection="1">
      <alignment horizontal="right"/>
      <protection hidden="1"/>
    </xf>
    <xf numFmtId="4" fontId="10" fillId="4" borderId="1" xfId="1" applyNumberFormat="1" applyFont="1" applyFill="1" applyBorder="1" applyAlignment="1" applyProtection="1">
      <alignment horizontal="right"/>
      <protection hidden="1"/>
    </xf>
    <xf numFmtId="4" fontId="12" fillId="4" borderId="18" xfId="1" applyNumberFormat="1" applyFont="1" applyFill="1" applyBorder="1" applyAlignment="1" applyProtection="1">
      <alignment horizontal="right"/>
      <protection hidden="1"/>
    </xf>
    <xf numFmtId="4" fontId="10" fillId="4" borderId="18" xfId="1" applyNumberFormat="1" applyFont="1" applyFill="1" applyBorder="1" applyAlignment="1" applyProtection="1">
      <alignment horizontal="right"/>
      <protection hidden="1"/>
    </xf>
    <xf numFmtId="0" fontId="12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1" fontId="12" fillId="5" borderId="29" xfId="0" applyNumberFormat="1" applyFont="1" applyFill="1" applyBorder="1" applyAlignment="1" applyProtection="1">
      <alignment horizontal="center"/>
      <protection locked="0" hidden="1"/>
    </xf>
    <xf numFmtId="1" fontId="12" fillId="5" borderId="29" xfId="0" applyNumberFormat="1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Protection="1">
      <protection locked="0" hidden="1"/>
    </xf>
    <xf numFmtId="165" fontId="12" fillId="5" borderId="3" xfId="0" applyNumberFormat="1" applyFont="1" applyFill="1" applyBorder="1" applyAlignment="1" applyProtection="1">
      <alignment horizontal="center"/>
      <protection locked="0" hidden="1"/>
    </xf>
    <xf numFmtId="4" fontId="12" fillId="4" borderId="3" xfId="1" applyNumberFormat="1" applyFont="1" applyFill="1" applyBorder="1" applyAlignment="1" applyProtection="1">
      <alignment horizontal="right"/>
      <protection hidden="1"/>
    </xf>
    <xf numFmtId="4" fontId="10" fillId="4" borderId="3" xfId="1" applyNumberFormat="1" applyFont="1" applyFill="1" applyBorder="1" applyAlignment="1" applyProtection="1">
      <alignment horizontal="right"/>
      <protection hidden="1"/>
    </xf>
    <xf numFmtId="0" fontId="10" fillId="4" borderId="30" xfId="0" applyFont="1" applyFill="1" applyBorder="1" applyProtection="1">
      <protection locked="0" hidden="1"/>
    </xf>
    <xf numFmtId="0" fontId="12" fillId="5" borderId="9" xfId="0" applyNumberFormat="1" applyFont="1" applyFill="1" applyBorder="1" applyAlignment="1" applyProtection="1">
      <alignment vertical="center" wrapText="1"/>
      <protection locked="0"/>
    </xf>
    <xf numFmtId="14" fontId="12" fillId="5" borderId="9" xfId="0" applyNumberFormat="1" applyFont="1" applyFill="1" applyBorder="1" applyAlignment="1" applyProtection="1">
      <alignment vertical="center" wrapText="1"/>
      <protection locked="0"/>
    </xf>
    <xf numFmtId="49" fontId="12" fillId="5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5" borderId="9" xfId="0" applyNumberFormat="1" applyFont="1" applyFill="1" applyBorder="1" applyAlignment="1" applyProtection="1">
      <alignment vertical="center" wrapText="1"/>
      <protection locked="0"/>
    </xf>
    <xf numFmtId="10" fontId="12" fillId="5" borderId="9" xfId="0" applyNumberFormat="1" applyFont="1" applyFill="1" applyBorder="1" applyAlignment="1" applyProtection="1">
      <alignment vertical="center" wrapText="1"/>
      <protection locked="0"/>
    </xf>
    <xf numFmtId="14" fontId="12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3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2" borderId="7" xfId="0" applyFont="1" applyFill="1" applyBorder="1" applyAlignment="1" applyProtection="1">
      <alignment horizontal="left" wrapText="1"/>
      <protection hidden="1"/>
    </xf>
    <xf numFmtId="0" fontId="6" fillId="2" borderId="11" xfId="0" applyFont="1" applyFill="1" applyBorder="1" applyAlignment="1" applyProtection="1">
      <alignment horizontal="left" wrapText="1"/>
      <protection hidden="1"/>
    </xf>
    <xf numFmtId="0" fontId="6" fillId="2" borderId="6" xfId="0" applyFont="1" applyFill="1" applyBorder="1" applyAlignment="1" applyProtection="1">
      <alignment horizontal="left" wrapText="1"/>
      <protection hidden="1"/>
    </xf>
    <xf numFmtId="0" fontId="6" fillId="5" borderId="7" xfId="0" applyFont="1" applyFill="1" applyBorder="1" applyAlignment="1" applyProtection="1">
      <alignment horizontal="left"/>
      <protection locked="0" hidden="1"/>
    </xf>
    <xf numFmtId="0" fontId="6" fillId="5" borderId="11" xfId="0" applyFont="1" applyFill="1" applyBorder="1" applyAlignment="1" applyProtection="1">
      <alignment horizontal="left"/>
      <protection locked="0" hidden="1"/>
    </xf>
    <xf numFmtId="0" fontId="6" fillId="5" borderId="6" xfId="0" applyFont="1" applyFill="1" applyBorder="1" applyAlignment="1" applyProtection="1">
      <alignment horizontal="left"/>
      <protection locked="0" hidden="1"/>
    </xf>
    <xf numFmtId="164" fontId="6" fillId="5" borderId="7" xfId="0" applyNumberFormat="1" applyFont="1" applyFill="1" applyBorder="1" applyAlignment="1" applyProtection="1">
      <alignment horizontal="left"/>
      <protection locked="0" hidden="1"/>
    </xf>
    <xf numFmtId="164" fontId="6" fillId="5" borderId="11" xfId="0" applyNumberFormat="1" applyFont="1" applyFill="1" applyBorder="1" applyAlignment="1" applyProtection="1">
      <alignment horizontal="left"/>
      <protection locked="0" hidden="1"/>
    </xf>
    <xf numFmtId="164" fontId="6" fillId="5" borderId="6" xfId="0" applyNumberFormat="1" applyFont="1" applyFill="1" applyBorder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left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 applyProtection="1">
      <alignment horizontal="justify" vertical="center" wrapText="1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Alignment="1" applyProtection="1">
      <alignment horizontal="left" vertical="center" wrapText="1"/>
      <protection hidden="1"/>
    </xf>
    <xf numFmtId="0" fontId="11" fillId="4" borderId="0" xfId="0" applyFont="1" applyFill="1" applyBorder="1" applyAlignment="1" applyProtection="1">
      <alignment horizontal="left" vertical="center" wrapText="1"/>
      <protection hidden="1"/>
    </xf>
    <xf numFmtId="0" fontId="25" fillId="4" borderId="0" xfId="0" applyFont="1" applyFill="1" applyAlignment="1" applyProtection="1">
      <alignment horizontal="left" vertical="center" wrapText="1"/>
      <protection hidden="1"/>
    </xf>
    <xf numFmtId="0" fontId="16" fillId="2" borderId="3" xfId="0" applyFont="1" applyFill="1" applyBorder="1" applyAlignment="1" applyProtection="1">
      <alignment horizontal="left" vertical="center" wrapText="1"/>
      <protection hidden="1"/>
    </xf>
    <xf numFmtId="0" fontId="16" fillId="2" borderId="2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>
      <alignment horizontal="center" vertical="center" wrapText="1"/>
    </xf>
    <xf numFmtId="43" fontId="13" fillId="6" borderId="0" xfId="1" applyFont="1" applyFill="1" applyAlignment="1">
      <alignment horizontal="center" vertical="top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5">
    <cellStyle name="Komma" xfId="1" builtinId="3"/>
    <cellStyle name="Prozent" xfId="2" builtinId="5"/>
    <cellStyle name="Standard" xfId="0" builtinId="0"/>
    <cellStyle name="Standard 2 2" xfId="4"/>
    <cellStyle name="Standard 5" xfId="3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B11:O60" totalsRowShown="0" headerRowDxfId="73" dataDxfId="71" headerRowBorderDxfId="72" tableBorderDxfId="70" totalsRowBorderDxfId="69" headerRowCellStyle="Komma" dataCellStyle="Komma">
  <autoFilter ref="B11:O60"/>
  <tableColumns count="14">
    <tableColumn id="1" name="Spalte1" dataDxfId="68">
      <calculatedColumnFormula>ROW()-11</calculatedColumnFormula>
    </tableColumn>
    <tableColumn id="2" name="Spalte2" dataDxfId="67"/>
    <tableColumn id="3" name="Spalte3" dataDxfId="66"/>
    <tableColumn id="4" name="Spalte4" dataDxfId="65"/>
    <tableColumn id="5" name="Spalte5" dataDxfId="64" dataCellStyle="Prozent"/>
    <tableColumn id="13" name="Spalte52" dataDxfId="63" dataCellStyle="Prozent"/>
    <tableColumn id="14" name="Spalte53" dataDxfId="62" dataCellStyle="Prozent"/>
    <tableColumn id="6" name="Spalte6" dataDxfId="61"/>
    <tableColumn id="7" name="Spalte7" dataDxfId="60"/>
    <tableColumn id="8" name="Spalte8" dataDxfId="59"/>
    <tableColumn id="9" name="Spalte9" dataDxfId="58" dataCellStyle="Komma">
      <calculatedColumnFormula>IF(ISBLANK($K12),"0,00",IF(K12="Pauschalwerte ohne Urlaubsabgeltung",IF($H12="Stunden",VLOOKUP($J12,'Grundlagen VKO neu'!$A$12:$B$17,2),IF($H12="Monat",VLOOKUP($J12,'Grundlagen VKO neu'!$A$20:$B$25,2),IF($H12="Jahr",VLOOKUP($J12,'Grundlagen VKO neu'!$A$28:$B$33,2)))),IF($H12="Stunden",VLOOKUP($J12,'Grundlagen VKO neu'!$A$38:$B$43,2),IF($H12="Monat",VLOOKUP($J12,'Grundlagen VKO neu'!$A$46:$B$51,2),"Auswahl nicht möglich"))))</calculatedColumnFormula>
    </tableColumn>
    <tableColumn id="10" name="Spalte10" dataDxfId="57" dataCellStyle="Komma">
      <calculatedColumnFormula>IF(H12="Stunden",$I12*$L12,$L12)</calculatedColumnFormula>
    </tableColumn>
    <tableColumn id="11" name="Spalte11" dataDxfId="56" dataCellStyle="Komma">
      <calculatedColumnFormula>IF(AND(H12="Jahr",AND(K12="Pauschalwerte mit Urlaubsabgeltung")),"0,00",IF(H12="Stunden",($L12*$I12),((($M12/40)*$G12)*$F12)))</calculatedColumnFormula>
    </tableColumn>
    <tableColumn id="12" name="Spalte12" dataDxfId="5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e24" displayName="Tabelle24" ref="A12:M46" totalsRowShown="0" tableBorderDxfId="54">
  <autoFilter ref="A12:M46"/>
  <tableColumns count="13">
    <tableColumn id="1" name="Spalte0" dataDxfId="53"/>
    <tableColumn id="2" name="Spalte1" dataDxfId="52">
      <calculatedColumnFormula>ROW()-12</calculatedColumnFormula>
    </tableColumn>
    <tableColumn id="4" name="Spalte3" dataDxfId="51"/>
    <tableColumn id="8" name="Spalte32" dataDxfId="50"/>
    <tableColumn id="5" name="Spalte4" dataDxfId="49"/>
    <tableColumn id="7" name="Spalte6" dataDxfId="48"/>
    <tableColumn id="9" name="Spalte7" dataDxfId="47"/>
    <tableColumn id="10" name="Spalte8" dataDxfId="46"/>
    <tableColumn id="11" name="Spalte9" dataDxfId="45"/>
    <tableColumn id="12" name="Spalte10" dataDxfId="44"/>
    <tableColumn id="13" name="Spalte11" dataDxfId="43"/>
    <tableColumn id="14" name="Spalte12" dataDxfId="42">
      <calculatedColumnFormula>($H13-($H13*$J13))+(($H13-($H13*$J13))*$I13)</calculatedColumnFormula>
    </tableColumn>
    <tableColumn id="15" name="Spalte13" dataDxfId="41"/>
  </tableColumns>
  <tableStyleInfo name="Tabellenformat 1" showFirstColumn="0" showLastColumn="0" showRowStripes="1" showColumnStripes="0"/>
</table>
</file>

<file path=xl/tables/table3.xml><?xml version="1.0" encoding="utf-8"?>
<table xmlns="http://schemas.openxmlformats.org/spreadsheetml/2006/main" id="7" name="Tabelle6" displayName="Tabelle6" ref="B13:L87" headerRowCount="0" totalsRowShown="0" headerRowDxfId="40" dataDxfId="38" headerRowBorderDxfId="39" tableBorderDxfId="37" totalsRowBorderDxfId="36">
  <tableColumns count="11">
    <tableColumn id="1" name="Spalte1" headerRowDxfId="35" dataDxfId="34">
      <calculatedColumnFormula>ROW()-12</calculatedColumnFormula>
    </tableColumn>
    <tableColumn id="2" name="Spalte2" headerRowDxfId="33" dataDxfId="32"/>
    <tableColumn id="3" name="Spalte3" headerRowDxfId="31" dataDxfId="30"/>
    <tableColumn id="4" name="Spalte4" headerRowDxfId="29" dataDxfId="28"/>
    <tableColumn id="5" name="Spalte5" headerRowDxfId="27" dataDxfId="26"/>
    <tableColumn id="6" name="Spalte6" headerRowDxfId="25" dataDxfId="24" headerRowCellStyle="Prozent" dataCellStyle="Prozent"/>
    <tableColumn id="7" name="Spalte7" headerRowDxfId="23" dataDxfId="22" headerRowCellStyle="Komma" dataCellStyle="Komma"/>
    <tableColumn id="8" name="Spalte8" headerRowDxfId="21" dataDxfId="20"/>
    <tableColumn id="9" name="Spalte9" headerRowDxfId="19" dataDxfId="18"/>
    <tableColumn id="10" name="Spalte10" headerRowDxfId="17" dataDxfId="16">
      <calculatedColumnFormula>I13</calculatedColumnFormula>
    </tableColumn>
    <tableColumn id="11" name="Spalte11" headerRowDxfId="15" dataDxfId="14"/>
  </tableColumns>
  <tableStyleInfo name="Tabellenformat 1" showFirstColumn="0" showLastColumn="0" showRowStripes="1" showColumnStripes="0"/>
</table>
</file>

<file path=xl/tables/table4.xml><?xml version="1.0" encoding="utf-8"?>
<table xmlns="http://schemas.openxmlformats.org/spreadsheetml/2006/main" id="1" name="Tabelle2" displayName="Tabelle2" ref="A12:M56" totalsRowShown="0" tableBorderDxfId="13">
  <autoFilter ref="A12:M56"/>
  <tableColumns count="13">
    <tableColumn id="1" name="Spalte0" dataDxfId="12"/>
    <tableColumn id="2" name="Spalte1" dataDxfId="11">
      <calculatedColumnFormula>ROW()-12</calculatedColumnFormula>
    </tableColumn>
    <tableColumn id="4" name="Spalte3" dataDxfId="10"/>
    <tableColumn id="8" name="Spalte32" dataDxfId="9"/>
    <tableColumn id="5" name="Spalte4" dataDxfId="8"/>
    <tableColumn id="7" name="Spalte6" dataDxfId="7"/>
    <tableColumn id="9" name="Spalte7" dataDxfId="6"/>
    <tableColumn id="10" name="Spalte8" dataDxfId="5"/>
    <tableColumn id="11" name="Spalte9" dataDxfId="4"/>
    <tableColumn id="12" name="Spalte10" dataDxfId="3"/>
    <tableColumn id="13" name="Spalte11" dataDxfId="2"/>
    <tableColumn id="14" name="Spalte12" dataDxfId="1">
      <calculatedColumnFormula>($H13-($H13*$J13))+(($H13-($H13*$J13))*$I13)</calculatedColumnFormula>
    </tableColumn>
    <tableColumn id="15" name="Spalte13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S61"/>
  <sheetViews>
    <sheetView showGridLines="0" workbookViewId="0">
      <selection activeCell="H6" sqref="H6:L8"/>
    </sheetView>
  </sheetViews>
  <sheetFormatPr baseColWidth="10" defaultColWidth="11.42578125" defaultRowHeight="15" x14ac:dyDescent="0.25"/>
  <cols>
    <col min="1" max="1" width="5.85546875" style="54" customWidth="1"/>
    <col min="2" max="2" width="3.85546875" style="54" customWidth="1"/>
    <col min="3" max="3" width="14.85546875" style="54" customWidth="1"/>
    <col min="4" max="4" width="13.85546875" style="54" customWidth="1"/>
    <col min="5" max="5" width="24.28515625" style="54" customWidth="1"/>
    <col min="6" max="6" width="9.42578125" style="54" customWidth="1"/>
    <col min="7" max="7" width="17.28515625" style="54" customWidth="1"/>
    <col min="8" max="8" width="15.140625" style="54" customWidth="1"/>
    <col min="9" max="9" width="13.5703125" style="54" customWidth="1"/>
    <col min="10" max="10" width="10.28515625" style="54" customWidth="1"/>
    <col min="11" max="11" width="34.7109375" style="54" customWidth="1"/>
    <col min="12" max="12" width="21.140625" style="54" customWidth="1"/>
    <col min="13" max="13" width="18.42578125" style="54" hidden="1" customWidth="1"/>
    <col min="14" max="14" width="18.42578125" style="54" customWidth="1"/>
    <col min="15" max="15" width="50.5703125" style="54" customWidth="1"/>
    <col min="16" max="16384" width="11.42578125" style="54"/>
  </cols>
  <sheetData>
    <row r="1" spans="1:19" s="28" customFormat="1" ht="14.25" x14ac:dyDescent="0.2">
      <c r="P1" s="11"/>
      <c r="Q1" s="11"/>
      <c r="R1" s="11"/>
      <c r="S1" s="11"/>
    </row>
    <row r="2" spans="1:19" s="28" customFormat="1" ht="14.25" x14ac:dyDescent="0.2">
      <c r="P2" s="11"/>
      <c r="Q2" s="11"/>
      <c r="R2" s="11"/>
      <c r="S2" s="11"/>
    </row>
    <row r="3" spans="1:19" s="1" customFormat="1" x14ac:dyDescent="0.25">
      <c r="B3" s="163" t="s">
        <v>155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3"/>
      <c r="Q3" s="3"/>
      <c r="R3" s="3"/>
      <c r="S3" s="3"/>
    </row>
    <row r="4" spans="1:19" s="3" customForma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s="1" customFormat="1" x14ac:dyDescent="0.25">
      <c r="C5" s="4"/>
      <c r="D5" s="5"/>
      <c r="E5" s="5"/>
      <c r="F5" s="5"/>
      <c r="G5" s="5"/>
      <c r="H5" s="5"/>
      <c r="I5" s="5"/>
      <c r="J5" s="6"/>
      <c r="K5" s="6"/>
      <c r="L5" s="7"/>
      <c r="O5" s="8" t="s">
        <v>6</v>
      </c>
      <c r="P5" s="3"/>
      <c r="Q5" s="3"/>
      <c r="R5" s="3"/>
      <c r="S5" s="3"/>
    </row>
    <row r="6" spans="1:19" s="1" customFormat="1" x14ac:dyDescent="0.25">
      <c r="B6" s="163" t="s">
        <v>2</v>
      </c>
      <c r="C6" s="164"/>
      <c r="D6" s="164"/>
      <c r="E6" s="164"/>
      <c r="F6" s="164"/>
      <c r="G6" s="165"/>
      <c r="H6" s="169"/>
      <c r="I6" s="170"/>
      <c r="J6" s="170"/>
      <c r="K6" s="170"/>
      <c r="L6" s="171"/>
      <c r="M6" s="11"/>
      <c r="P6" s="3"/>
      <c r="Q6" s="3"/>
      <c r="R6" s="3"/>
      <c r="S6" s="3"/>
    </row>
    <row r="7" spans="1:19" s="1" customFormat="1" x14ac:dyDescent="0.25">
      <c r="B7" s="163" t="s">
        <v>3</v>
      </c>
      <c r="C7" s="164"/>
      <c r="D7" s="164"/>
      <c r="E7" s="164"/>
      <c r="F7" s="164"/>
      <c r="G7" s="165"/>
      <c r="H7" s="169"/>
      <c r="I7" s="170"/>
      <c r="J7" s="170"/>
      <c r="K7" s="170"/>
      <c r="L7" s="171"/>
      <c r="M7" s="11"/>
      <c r="N7" s="11"/>
      <c r="O7" s="11"/>
      <c r="S7" s="3"/>
    </row>
    <row r="8" spans="1:19" s="1" customFormat="1" ht="15" customHeight="1" x14ac:dyDescent="0.25">
      <c r="B8" s="166" t="s">
        <v>4</v>
      </c>
      <c r="C8" s="167"/>
      <c r="D8" s="167"/>
      <c r="E8" s="167"/>
      <c r="F8" s="167"/>
      <c r="G8" s="168"/>
      <c r="H8" s="172"/>
      <c r="I8" s="173"/>
      <c r="J8" s="173"/>
      <c r="K8" s="173"/>
      <c r="L8" s="174"/>
      <c r="M8" s="11"/>
      <c r="P8" s="3"/>
      <c r="Q8" s="3"/>
      <c r="R8" s="3"/>
      <c r="S8" s="3"/>
    </row>
    <row r="9" spans="1:19" s="1" customFormat="1" ht="15.75" thickBot="1" x14ac:dyDescent="0.3">
      <c r="B9" s="4"/>
      <c r="C9" s="5"/>
      <c r="D9" s="5"/>
      <c r="E9" s="5"/>
      <c r="F9" s="5"/>
      <c r="G9" s="5"/>
      <c r="H9" s="5"/>
      <c r="I9" s="29"/>
      <c r="J9" s="6"/>
      <c r="K9" s="30"/>
      <c r="R9" s="3"/>
      <c r="S9" s="3"/>
    </row>
    <row r="10" spans="1:19" s="31" customFormat="1" ht="103.5" customHeight="1" x14ac:dyDescent="0.2">
      <c r="A10" s="69" t="s">
        <v>71</v>
      </c>
      <c r="B10" s="69" t="s">
        <v>7</v>
      </c>
      <c r="C10" s="70" t="s">
        <v>31</v>
      </c>
      <c r="D10" s="70" t="s">
        <v>32</v>
      </c>
      <c r="E10" s="71" t="s">
        <v>33</v>
      </c>
      <c r="F10" s="71" t="s">
        <v>34</v>
      </c>
      <c r="G10" s="71" t="s">
        <v>35</v>
      </c>
      <c r="H10" s="71" t="s">
        <v>36</v>
      </c>
      <c r="I10" s="71" t="s">
        <v>37</v>
      </c>
      <c r="J10" s="71" t="s">
        <v>38</v>
      </c>
      <c r="K10" s="71" t="s">
        <v>39</v>
      </c>
      <c r="L10" s="71" t="s">
        <v>40</v>
      </c>
      <c r="M10" s="71" t="s">
        <v>41</v>
      </c>
      <c r="N10" s="71" t="s">
        <v>42</v>
      </c>
      <c r="O10" s="72" t="s">
        <v>72</v>
      </c>
      <c r="P10" s="1"/>
      <c r="Q10" s="1"/>
    </row>
    <row r="11" spans="1:19" s="31" customFormat="1" ht="14.25" hidden="1" customHeight="1" x14ac:dyDescent="0.2">
      <c r="A11" s="32" t="s">
        <v>70</v>
      </c>
      <c r="B11" s="32" t="s">
        <v>15</v>
      </c>
      <c r="C11" s="33" t="s">
        <v>16</v>
      </c>
      <c r="D11" s="33" t="s">
        <v>17</v>
      </c>
      <c r="E11" s="34" t="s">
        <v>18</v>
      </c>
      <c r="F11" s="35" t="s">
        <v>19</v>
      </c>
      <c r="G11" s="35" t="s">
        <v>43</v>
      </c>
      <c r="H11" s="35" t="s">
        <v>44</v>
      </c>
      <c r="I11" s="36" t="s">
        <v>20</v>
      </c>
      <c r="J11" s="37" t="s">
        <v>21</v>
      </c>
      <c r="K11" s="38" t="s">
        <v>22</v>
      </c>
      <c r="L11" s="39" t="s">
        <v>23</v>
      </c>
      <c r="M11" s="39" t="s">
        <v>24</v>
      </c>
      <c r="N11" s="39" t="s">
        <v>25</v>
      </c>
      <c r="O11" s="40" t="s">
        <v>26</v>
      </c>
      <c r="P11" s="1"/>
      <c r="Q11" s="1"/>
    </row>
    <row r="12" spans="1:19" s="31" customFormat="1" ht="14.25" customHeight="1" x14ac:dyDescent="0.2">
      <c r="A12" s="41"/>
      <c r="B12" s="138">
        <f t="shared" ref="B12:B60" si="0">ROW()-11</f>
        <v>1</v>
      </c>
      <c r="C12" s="42"/>
      <c r="D12" s="42"/>
      <c r="E12" s="43"/>
      <c r="F12" s="44"/>
      <c r="G12" s="45"/>
      <c r="H12" s="45"/>
      <c r="I12" s="46"/>
      <c r="J12" s="47"/>
      <c r="K12" s="48"/>
      <c r="L12" s="140" t="str">
        <f>IF(ISBLANK($K12),"0,00",IF(K12="Pauschalwerte ohne Urlaubsabgeltung",IF($H12="Stunden",VLOOKUP($J12,'Grundlagen VKO neu'!$A$12:$B$17,2),IF($H12="Monat",VLOOKUP($J12,'Grundlagen VKO neu'!$A$20:$B$25,2),IF($H12="Jahr",VLOOKUP($J12,'Grundlagen VKO neu'!$A$28:$B$33,2)))),IF($H12="Stunden",VLOOKUP($J12,'Grundlagen VKO neu'!$A$38:$B$43,2),IF($H12="Monat",VLOOKUP($J12,'Grundlagen VKO neu'!$A$46:$B$51,2),"Auswahl nicht möglich"))))</f>
        <v>0,00</v>
      </c>
      <c r="M12" s="140" t="str">
        <f>IF(H12="Stunden",$I12*$L12,$L12)</f>
        <v>0,00</v>
      </c>
      <c r="N12" s="141">
        <f>IF(AND(H12="Jahr",AND(K12="Pauschalwerte mit Urlaubsabgeltung")),"0,00",IF(H12="Stunden",($L12*$I12),((($M12/40)*$G12)*$F12)))</f>
        <v>0</v>
      </c>
      <c r="O12" s="49"/>
      <c r="P12" s="1"/>
      <c r="Q12" s="1"/>
    </row>
    <row r="13" spans="1:19" s="31" customFormat="1" ht="14.25" customHeight="1" x14ac:dyDescent="0.2">
      <c r="A13" s="41"/>
      <c r="B13" s="138">
        <f t="shared" si="0"/>
        <v>2</v>
      </c>
      <c r="C13" s="42"/>
      <c r="D13" s="42"/>
      <c r="E13" s="43"/>
      <c r="F13" s="44"/>
      <c r="G13" s="45"/>
      <c r="H13" s="45"/>
      <c r="I13" s="46"/>
      <c r="J13" s="47"/>
      <c r="K13" s="48"/>
      <c r="L13" s="140" t="str">
        <f>IF(ISBLANK($K13),"0,00",IF(K13="Pauschalwerte ohne Urlaubsabgeltung",IF($H13="Stunden",VLOOKUP($J13,'Grundlagen VKO neu'!$A$12:$B$17,2),IF($H13="Monat",VLOOKUP($J13,'Grundlagen VKO neu'!$A$20:$B$25,2),IF($H13="Jahr",VLOOKUP($J13,'Grundlagen VKO neu'!$A$28:$B$33,2)))),IF($H13="Stunden",VLOOKUP($J13,'Grundlagen VKO neu'!$A$38:$B$43,2),IF($H13="Monat",VLOOKUP($J13,'Grundlagen VKO neu'!$A$46:$B$51,2),"Auswahl nicht möglich"))))</f>
        <v>0,00</v>
      </c>
      <c r="M13" s="140" t="str">
        <f t="shared" ref="M13:M60" si="1">IF(H13="Stunden",$I13*$L13,$L13)</f>
        <v>0,00</v>
      </c>
      <c r="N13" s="141">
        <f t="shared" ref="N13:N60" si="2">IF(AND(H13="Jahr",AND(K13="Pauschalwerte mit Urlaubsabgeltung")),"0,00",IF(H13="Stunden",($L13*$I13),((($M13/40)*$G13)*$F13)))</f>
        <v>0</v>
      </c>
      <c r="O13" s="49"/>
      <c r="P13" s="1"/>
      <c r="Q13" s="1"/>
    </row>
    <row r="14" spans="1:19" s="31" customFormat="1" ht="13.5" customHeight="1" x14ac:dyDescent="0.2">
      <c r="A14" s="41"/>
      <c r="B14" s="138">
        <f t="shared" si="0"/>
        <v>3</v>
      </c>
      <c r="C14" s="42"/>
      <c r="D14" s="42"/>
      <c r="E14" s="43"/>
      <c r="F14" s="44"/>
      <c r="G14" s="45"/>
      <c r="H14" s="45"/>
      <c r="I14" s="46"/>
      <c r="J14" s="47"/>
      <c r="K14" s="48"/>
      <c r="L14" s="140" t="str">
        <f>IF(ISBLANK($K14),"0,00",IF(K14="Pauschalwerte ohne Urlaubsabgeltung",IF($H14="Stunden",VLOOKUP($J14,'Grundlagen VKO neu'!$A$12:$B$17,2),IF($H14="Monat",VLOOKUP($J14,'Grundlagen VKO neu'!$A$20:$B$25,2),IF($H14="Jahr",VLOOKUP($J14,'Grundlagen VKO neu'!$A$28:$B$33,2)))),IF($H14="Stunden",VLOOKUP($J14,'Grundlagen VKO neu'!$A$38:$B$43,2),IF($H14="Monat",VLOOKUP($J14,'Grundlagen VKO neu'!$A$46:$B$51,2),"Auswahl nicht möglich"))))</f>
        <v>0,00</v>
      </c>
      <c r="M14" s="140" t="str">
        <f t="shared" si="1"/>
        <v>0,00</v>
      </c>
      <c r="N14" s="141">
        <f t="shared" si="2"/>
        <v>0</v>
      </c>
      <c r="O14" s="49"/>
      <c r="P14" s="1"/>
      <c r="Q14" s="1"/>
    </row>
    <row r="15" spans="1:19" s="31" customFormat="1" ht="14.25" customHeight="1" x14ac:dyDescent="0.2">
      <c r="A15" s="41"/>
      <c r="B15" s="138">
        <f t="shared" si="0"/>
        <v>4</v>
      </c>
      <c r="C15" s="42"/>
      <c r="D15" s="42"/>
      <c r="E15" s="43"/>
      <c r="F15" s="44"/>
      <c r="G15" s="45"/>
      <c r="H15" s="45"/>
      <c r="I15" s="46"/>
      <c r="J15" s="47"/>
      <c r="K15" s="48"/>
      <c r="L15" s="140" t="str">
        <f>IF(ISBLANK($K15),"0,00",IF(K15="Pauschalwerte ohne Urlaubsabgeltung",IF($H15="Stunden",VLOOKUP($J15,'Grundlagen VKO neu'!$A$12:$B$17,2),IF($H15="Monat",VLOOKUP($J15,'Grundlagen VKO neu'!$A$20:$B$25,2),IF($H15="Jahr",VLOOKUP($J15,'Grundlagen VKO neu'!$A$28:$B$33,2)))),IF($H15="Stunden",VLOOKUP($J15,'Grundlagen VKO neu'!$A$38:$B$43,2),IF($H15="Monat",VLOOKUP($J15,'Grundlagen VKO neu'!$A$46:$B$51,2),"Auswahl nicht möglich"))))</f>
        <v>0,00</v>
      </c>
      <c r="M15" s="140" t="str">
        <f t="shared" si="1"/>
        <v>0,00</v>
      </c>
      <c r="N15" s="141">
        <f t="shared" si="2"/>
        <v>0</v>
      </c>
      <c r="O15" s="49"/>
      <c r="P15" s="1"/>
      <c r="Q15" s="1"/>
    </row>
    <row r="16" spans="1:19" s="31" customFormat="1" ht="14.25" customHeight="1" x14ac:dyDescent="0.2">
      <c r="A16" s="41"/>
      <c r="B16" s="138">
        <f t="shared" si="0"/>
        <v>5</v>
      </c>
      <c r="C16" s="42"/>
      <c r="D16" s="42"/>
      <c r="E16" s="43"/>
      <c r="F16" s="44"/>
      <c r="G16" s="45"/>
      <c r="H16" s="45"/>
      <c r="I16" s="46"/>
      <c r="J16" s="47"/>
      <c r="K16" s="48"/>
      <c r="L16" s="140" t="str">
        <f>IF(ISBLANK($K16),"0,00",IF(K16="Pauschalwerte ohne Urlaubsabgeltung",IF($H16="Stunden",VLOOKUP($J16,'Grundlagen VKO neu'!$A$12:$B$17,2),IF($H16="Monat",VLOOKUP($J16,'Grundlagen VKO neu'!$A$20:$B$25,2),IF($H16="Jahr",VLOOKUP($J16,'Grundlagen VKO neu'!$A$28:$B$33,2)))),IF($H16="Stunden",VLOOKUP($J16,'Grundlagen VKO neu'!$A$38:$B$43,2),IF($H16="Monat",VLOOKUP($J16,'Grundlagen VKO neu'!$A$46:$B$51,2),"Auswahl nicht möglich"))))</f>
        <v>0,00</v>
      </c>
      <c r="M16" s="140" t="str">
        <f t="shared" si="1"/>
        <v>0,00</v>
      </c>
      <c r="N16" s="141">
        <f>IF(AND(H16="Jahr",AND(K16="Pauschalwerte mit Urlaubsabgeltung")),"0,00",IF(H16="Stunden",($L16*$I16),((($M16/40)*$G16)*$F16)))</f>
        <v>0</v>
      </c>
      <c r="O16" s="49"/>
      <c r="P16" s="1"/>
      <c r="Q16" s="1"/>
    </row>
    <row r="17" spans="1:17" s="31" customFormat="1" ht="14.25" x14ac:dyDescent="0.2">
      <c r="A17" s="41"/>
      <c r="B17" s="138">
        <f t="shared" si="0"/>
        <v>6</v>
      </c>
      <c r="C17" s="42"/>
      <c r="D17" s="42"/>
      <c r="E17" s="43"/>
      <c r="F17" s="44"/>
      <c r="G17" s="45"/>
      <c r="H17" s="45"/>
      <c r="I17" s="46"/>
      <c r="J17" s="47"/>
      <c r="K17" s="48"/>
      <c r="L17" s="140" t="str">
        <f>IF(ISBLANK($K17),"0,00",IF(K17="Pauschalwerte ohne Urlaubsabgeltung",IF($H17="Stunden",VLOOKUP($J17,'Grundlagen VKO neu'!$A$12:$B$17,2),IF($H17="Monat",VLOOKUP($J17,'Grundlagen VKO neu'!$A$20:$B$25,2),IF($H17="Jahr",VLOOKUP($J17,'Grundlagen VKO neu'!$A$28:$B$33,2)))),IF($H17="Stunden",VLOOKUP($J17,'Grundlagen VKO neu'!$A$38:$B$43,2),IF($H17="Monat",VLOOKUP($J17,'Grundlagen VKO neu'!$A$46:$B$51,2),"Auswahl nicht möglich"))))</f>
        <v>0,00</v>
      </c>
      <c r="M17" s="140" t="str">
        <f t="shared" si="1"/>
        <v>0,00</v>
      </c>
      <c r="N17" s="141">
        <f t="shared" si="2"/>
        <v>0</v>
      </c>
      <c r="O17" s="49"/>
      <c r="P17" s="1"/>
      <c r="Q17" s="1"/>
    </row>
    <row r="18" spans="1:17" s="31" customFormat="1" ht="14.25" x14ac:dyDescent="0.2">
      <c r="A18" s="41"/>
      <c r="B18" s="138">
        <f t="shared" si="0"/>
        <v>7</v>
      </c>
      <c r="C18" s="42"/>
      <c r="D18" s="42"/>
      <c r="E18" s="43"/>
      <c r="F18" s="44"/>
      <c r="G18" s="45"/>
      <c r="H18" s="45"/>
      <c r="I18" s="46"/>
      <c r="J18" s="47"/>
      <c r="K18" s="48"/>
      <c r="L18" s="140" t="str">
        <f>IF(ISBLANK($K18),"0,00",IF(K18="Pauschalwerte ohne Urlaubsabgeltung",IF($H18="Stunden",VLOOKUP($J18,'Grundlagen VKO neu'!$A$12:$B$17,2),IF($H18="Monat",VLOOKUP($J18,'Grundlagen VKO neu'!$A$20:$B$25,2),IF($H18="Jahr",VLOOKUP($J18,'Grundlagen VKO neu'!$A$28:$B$33,2)))),IF($H18="Stunden",VLOOKUP($J18,'Grundlagen VKO neu'!$A$38:$B$43,2),IF($H18="Monat",VLOOKUP($J18,'Grundlagen VKO neu'!$A$46:$B$51,2),"Auswahl nicht möglich"))))</f>
        <v>0,00</v>
      </c>
      <c r="M18" s="140" t="str">
        <f>IF(H18="Stunden",$I18*$L18,$L18)</f>
        <v>0,00</v>
      </c>
      <c r="N18" s="141">
        <f t="shared" si="2"/>
        <v>0</v>
      </c>
      <c r="O18" s="49"/>
      <c r="P18" s="1"/>
      <c r="Q18" s="1"/>
    </row>
    <row r="19" spans="1:17" s="31" customFormat="1" ht="14.25" x14ac:dyDescent="0.2">
      <c r="A19" s="41"/>
      <c r="B19" s="138">
        <f t="shared" si="0"/>
        <v>8</v>
      </c>
      <c r="C19" s="42"/>
      <c r="D19" s="42"/>
      <c r="E19" s="43"/>
      <c r="F19" s="44"/>
      <c r="G19" s="45"/>
      <c r="H19" s="45"/>
      <c r="I19" s="46"/>
      <c r="J19" s="47"/>
      <c r="K19" s="48"/>
      <c r="L19" s="140" t="str">
        <f>IF(ISBLANK($K19),"0,00",IF(K19="Pauschalwerte ohne Urlaubsabgeltung",IF($H19="Stunden",VLOOKUP($J19,'Grundlagen VKO neu'!$A$12:$B$17,2),IF($H19="Monat",VLOOKUP($J19,'Grundlagen VKO neu'!$A$20:$B$25,2),IF($H19="Jahr",VLOOKUP($J19,'Grundlagen VKO neu'!$A$28:$B$33,2)))),IF($H19="Stunden",VLOOKUP($J19,'Grundlagen VKO neu'!$A$38:$B$43,2),IF($H19="Monat",VLOOKUP($J19,'Grundlagen VKO neu'!$A$46:$B$51,2),"Auswahl nicht möglich"))))</f>
        <v>0,00</v>
      </c>
      <c r="M19" s="140" t="str">
        <f>IF(H19="Stunden",$I19*$L19,$L19)</f>
        <v>0,00</v>
      </c>
      <c r="N19" s="141">
        <f t="shared" si="2"/>
        <v>0</v>
      </c>
      <c r="O19" s="49"/>
      <c r="P19" s="1"/>
      <c r="Q19" s="1"/>
    </row>
    <row r="20" spans="1:17" s="31" customFormat="1" ht="14.25" x14ac:dyDescent="0.2">
      <c r="A20" s="41"/>
      <c r="B20" s="138">
        <f t="shared" si="0"/>
        <v>9</v>
      </c>
      <c r="C20" s="42"/>
      <c r="D20" s="42"/>
      <c r="E20" s="43"/>
      <c r="F20" s="44"/>
      <c r="G20" s="45"/>
      <c r="H20" s="45"/>
      <c r="I20" s="46"/>
      <c r="J20" s="47"/>
      <c r="K20" s="48"/>
      <c r="L20" s="140" t="str">
        <f>IF(ISBLANK($K20),"0,00",IF(K20="Pauschalwerte ohne Urlaubsabgeltung",IF($H20="Stunden",VLOOKUP($J20,'Grundlagen VKO neu'!$A$12:$B$17,2),IF($H20="Monat",VLOOKUP($J20,'Grundlagen VKO neu'!$A$20:$B$25,2),IF($H20="Jahr",VLOOKUP($J20,'Grundlagen VKO neu'!$A$28:$B$33,2)))),IF($H20="Stunden",VLOOKUP($J20,'Grundlagen VKO neu'!$A$38:$B$43,2),IF($H20="Monat",VLOOKUP($J20,'Grundlagen VKO neu'!$A$46:$B$51,2),"Auswahl nicht möglich"))))</f>
        <v>0,00</v>
      </c>
      <c r="M20" s="140" t="str">
        <f>IF(H20="Stunden",$I20*$L20,$L20)</f>
        <v>0,00</v>
      </c>
      <c r="N20" s="141">
        <f t="shared" si="2"/>
        <v>0</v>
      </c>
      <c r="O20" s="49"/>
      <c r="P20" s="1"/>
      <c r="Q20" s="1"/>
    </row>
    <row r="21" spans="1:17" s="31" customFormat="1" ht="14.25" x14ac:dyDescent="0.2">
      <c r="A21" s="41"/>
      <c r="B21" s="138">
        <f t="shared" si="0"/>
        <v>10</v>
      </c>
      <c r="C21" s="42"/>
      <c r="D21" s="42"/>
      <c r="E21" s="43"/>
      <c r="F21" s="44"/>
      <c r="G21" s="45"/>
      <c r="H21" s="45"/>
      <c r="I21" s="46"/>
      <c r="J21" s="47"/>
      <c r="K21" s="48"/>
      <c r="L21" s="140" t="str">
        <f>IF(ISBLANK($K21),"0,00",IF(K21="Pauschalwerte ohne Urlaubsabgeltung",IF($H21="Stunden",VLOOKUP($J21,'Grundlagen VKO neu'!$A$12:$B$17,2),IF($H21="Monat",VLOOKUP($J21,'Grundlagen VKO neu'!$A$20:$B$25,2),IF($H21="Jahr",VLOOKUP($J21,'Grundlagen VKO neu'!$A$28:$B$33,2)))),IF($H21="Stunden",VLOOKUP($J21,'Grundlagen VKO neu'!$A$38:$B$43,2),IF($H21="Monat",VLOOKUP($J21,'Grundlagen VKO neu'!$A$46:$B$51,2),"Auswahl nicht möglich"))))</f>
        <v>0,00</v>
      </c>
      <c r="M21" s="140" t="str">
        <f>IF(H21="Stunden",$I21*$L21,$L21)</f>
        <v>0,00</v>
      </c>
      <c r="N21" s="141">
        <f t="shared" si="2"/>
        <v>0</v>
      </c>
      <c r="O21" s="49"/>
      <c r="P21" s="1"/>
      <c r="Q21" s="1"/>
    </row>
    <row r="22" spans="1:17" s="31" customFormat="1" ht="14.25" x14ac:dyDescent="0.2">
      <c r="A22" s="41"/>
      <c r="B22" s="138">
        <f t="shared" si="0"/>
        <v>11</v>
      </c>
      <c r="C22" s="42"/>
      <c r="D22" s="42"/>
      <c r="E22" s="43"/>
      <c r="F22" s="44"/>
      <c r="G22" s="45"/>
      <c r="H22" s="45"/>
      <c r="I22" s="46"/>
      <c r="J22" s="47"/>
      <c r="K22" s="48"/>
      <c r="L22" s="140" t="str">
        <f>IF(ISBLANK($K22),"0,00",IF(K22="Pauschalwerte ohne Urlaubsabgeltung",IF($H22="Stunden",VLOOKUP($J22,'Grundlagen VKO neu'!$A$12:$B$17,2),IF($H22="Monat",VLOOKUP($J22,'Grundlagen VKO neu'!$A$20:$B$25,2),IF($H22="Jahr",VLOOKUP($J22,'Grundlagen VKO neu'!$A$28:$B$33,2)))),IF($H22="Stunden",VLOOKUP($J22,'Grundlagen VKO neu'!$A$38:$B$43,2),IF($H22="Monat",VLOOKUP($J22,'Grundlagen VKO neu'!$A$46:$B$51,2),"Auswahl nicht möglich"))))</f>
        <v>0,00</v>
      </c>
      <c r="M22" s="140" t="str">
        <f>IF(H22="Stunden",$I22*$L22,$L22)</f>
        <v>0,00</v>
      </c>
      <c r="N22" s="141">
        <f t="shared" si="2"/>
        <v>0</v>
      </c>
      <c r="O22" s="49"/>
      <c r="P22" s="1"/>
      <c r="Q22" s="1"/>
    </row>
    <row r="23" spans="1:17" s="31" customFormat="1" ht="14.25" x14ac:dyDescent="0.2">
      <c r="A23" s="41"/>
      <c r="B23" s="138">
        <f t="shared" si="0"/>
        <v>12</v>
      </c>
      <c r="C23" s="42"/>
      <c r="D23" s="42"/>
      <c r="E23" s="43"/>
      <c r="F23" s="44"/>
      <c r="G23" s="45"/>
      <c r="H23" s="45"/>
      <c r="I23" s="46"/>
      <c r="J23" s="47"/>
      <c r="K23" s="48"/>
      <c r="L23" s="141" t="str">
        <f>IF(ISBLANK($K23),"0,00",IF(K23="Pauschalwerte ohne Urlaubsabgeltung",IF($H23="Stunden",VLOOKUP($J23,'Grundlagen VKO neu'!$A$12:$B$17,2),IF($H23="Monat",VLOOKUP($J23,'Grundlagen VKO neu'!$A$20:$B$25,2),IF($H23="Jahr",VLOOKUP($J23,'Grundlagen VKO neu'!$A$28:$B$33,2)))),IF($H23="Stunden",VLOOKUP($J23,'Grundlagen VKO neu'!$A$38:$B$43,2),IF($H23="Monat",VLOOKUP($J23,'Grundlagen VKO neu'!$A$46:$B$51,2),"Auswahl nicht möglich"))))</f>
        <v>0,00</v>
      </c>
      <c r="M23" s="141" t="str">
        <f t="shared" si="1"/>
        <v>0,00</v>
      </c>
      <c r="N23" s="141">
        <f t="shared" si="2"/>
        <v>0</v>
      </c>
      <c r="O23" s="49"/>
      <c r="P23" s="1"/>
      <c r="Q23" s="1"/>
    </row>
    <row r="24" spans="1:17" s="31" customFormat="1" ht="14.25" x14ac:dyDescent="0.2">
      <c r="A24" s="41"/>
      <c r="B24" s="138">
        <f t="shared" si="0"/>
        <v>13</v>
      </c>
      <c r="C24" s="42"/>
      <c r="D24" s="42"/>
      <c r="E24" s="43"/>
      <c r="F24" s="44"/>
      <c r="G24" s="45"/>
      <c r="H24" s="45"/>
      <c r="I24" s="46"/>
      <c r="J24" s="47"/>
      <c r="K24" s="48"/>
      <c r="L24" s="141" t="str">
        <f>IF(ISBLANK($K24),"0,00",IF(K24="Pauschalwerte ohne Urlaubsabgeltung",IF($H24="Stunden",VLOOKUP($J24,'Grundlagen VKO neu'!$A$12:$B$17,2),IF($H24="Monat",VLOOKUP($J24,'Grundlagen VKO neu'!$A$20:$B$25,2),IF($H24="Jahr",VLOOKUP($J24,'Grundlagen VKO neu'!$A$28:$B$33,2)))),IF($H24="Stunden",VLOOKUP($J24,'Grundlagen VKO neu'!$A$38:$B$43,2),IF($H24="Monat",VLOOKUP($J24,'Grundlagen VKO neu'!$A$46:$B$51,2),"Auswahl nicht möglich"))))</f>
        <v>0,00</v>
      </c>
      <c r="M24" s="141" t="str">
        <f t="shared" si="1"/>
        <v>0,00</v>
      </c>
      <c r="N24" s="141">
        <f t="shared" si="2"/>
        <v>0</v>
      </c>
      <c r="O24" s="49"/>
      <c r="P24" s="1"/>
      <c r="Q24" s="1"/>
    </row>
    <row r="25" spans="1:17" s="31" customFormat="1" ht="14.25" x14ac:dyDescent="0.2">
      <c r="A25" s="41"/>
      <c r="B25" s="138">
        <f t="shared" si="0"/>
        <v>14</v>
      </c>
      <c r="C25" s="42"/>
      <c r="D25" s="42"/>
      <c r="E25" s="43"/>
      <c r="F25" s="44"/>
      <c r="G25" s="45"/>
      <c r="H25" s="45"/>
      <c r="I25" s="46"/>
      <c r="J25" s="47"/>
      <c r="K25" s="48"/>
      <c r="L25" s="141" t="str">
        <f>IF(ISBLANK($K25),"0,00",IF(K25="Pauschalwerte ohne Urlaubsabgeltung",IF($H25="Stunden",VLOOKUP($J25,'Grundlagen VKO neu'!$A$12:$B$17,2),IF($H25="Monat",VLOOKUP($J25,'Grundlagen VKO neu'!$A$20:$B$25,2),IF($H25="Jahr",VLOOKUP($J25,'Grundlagen VKO neu'!$A$28:$B$33,2)))),IF($H25="Stunden",VLOOKUP($J25,'Grundlagen VKO neu'!$A$38:$B$43,2),IF($H25="Monat",VLOOKUP($J25,'Grundlagen VKO neu'!$A$46:$B$51,2),"Auswahl nicht möglich"))))</f>
        <v>0,00</v>
      </c>
      <c r="M25" s="141" t="str">
        <f t="shared" si="1"/>
        <v>0,00</v>
      </c>
      <c r="N25" s="141">
        <f t="shared" si="2"/>
        <v>0</v>
      </c>
      <c r="O25" s="49"/>
      <c r="P25" s="1"/>
      <c r="Q25" s="1"/>
    </row>
    <row r="26" spans="1:17" s="31" customFormat="1" ht="14.25" x14ac:dyDescent="0.2">
      <c r="A26" s="41"/>
      <c r="B26" s="138">
        <f t="shared" si="0"/>
        <v>15</v>
      </c>
      <c r="C26" s="42"/>
      <c r="D26" s="42"/>
      <c r="E26" s="43"/>
      <c r="F26" s="44"/>
      <c r="G26" s="45"/>
      <c r="H26" s="45"/>
      <c r="I26" s="46"/>
      <c r="J26" s="47"/>
      <c r="K26" s="48"/>
      <c r="L26" s="141" t="str">
        <f>IF(ISBLANK($K26),"0,00",IF(K26="Pauschalwerte ohne Urlaubsabgeltung",IF($H26="Stunden",VLOOKUP($J26,'Grundlagen VKO neu'!$A$12:$B$17,2),IF($H26="Monat",VLOOKUP($J26,'Grundlagen VKO neu'!$A$20:$B$25,2),IF($H26="Jahr",VLOOKUP($J26,'Grundlagen VKO neu'!$A$28:$B$33,2)))),IF($H26="Stunden",VLOOKUP($J26,'Grundlagen VKO neu'!$A$38:$B$43,2),IF($H26="Monat",VLOOKUP($J26,'Grundlagen VKO neu'!$A$46:$B$51,2),"Auswahl nicht möglich"))))</f>
        <v>0,00</v>
      </c>
      <c r="M26" s="141" t="str">
        <f t="shared" si="1"/>
        <v>0,00</v>
      </c>
      <c r="N26" s="141">
        <f t="shared" si="2"/>
        <v>0</v>
      </c>
      <c r="O26" s="49"/>
      <c r="P26" s="1"/>
      <c r="Q26" s="1"/>
    </row>
    <row r="27" spans="1:17" s="31" customFormat="1" ht="14.25" x14ac:dyDescent="0.2">
      <c r="A27" s="41"/>
      <c r="B27" s="138">
        <f t="shared" si="0"/>
        <v>16</v>
      </c>
      <c r="C27" s="42"/>
      <c r="D27" s="42"/>
      <c r="E27" s="43"/>
      <c r="F27" s="44"/>
      <c r="G27" s="45"/>
      <c r="H27" s="45"/>
      <c r="I27" s="46"/>
      <c r="J27" s="47"/>
      <c r="K27" s="48"/>
      <c r="L27" s="140" t="str">
        <f>IF(ISBLANK($K27),"0,00",IF(K27="Pauschalwerte ohne Urlaubsabgeltung",IF($H27="Stunden",VLOOKUP($J27,'Grundlagen VKO neu'!$A$12:$B$17,2),IF($H27="Monat",VLOOKUP($J27,'Grundlagen VKO neu'!$A$20:$B$25,2),IF($H27="Jahr",VLOOKUP($J27,'Grundlagen VKO neu'!$A$28:$B$33,2)))),IF($H27="Stunden",VLOOKUP($J27,'Grundlagen VKO neu'!$A$38:$B$43,2),IF($H27="Monat",VLOOKUP($J27,'Grundlagen VKO neu'!$A$46:$B$51,2),"Auswahl nicht möglich"))))</f>
        <v>0,00</v>
      </c>
      <c r="M27" s="140" t="str">
        <f t="shared" si="1"/>
        <v>0,00</v>
      </c>
      <c r="N27" s="141">
        <f t="shared" si="2"/>
        <v>0</v>
      </c>
      <c r="O27" s="49"/>
      <c r="P27" s="1"/>
      <c r="Q27" s="1"/>
    </row>
    <row r="28" spans="1:17" s="31" customFormat="1" ht="14.25" x14ac:dyDescent="0.2">
      <c r="A28" s="41"/>
      <c r="B28" s="138">
        <f t="shared" si="0"/>
        <v>17</v>
      </c>
      <c r="C28" s="42"/>
      <c r="D28" s="42"/>
      <c r="E28" s="43"/>
      <c r="F28" s="44"/>
      <c r="G28" s="45"/>
      <c r="H28" s="45"/>
      <c r="I28" s="46"/>
      <c r="J28" s="47"/>
      <c r="K28" s="48"/>
      <c r="L28" s="140" t="str">
        <f>IF(ISBLANK($K28),"0,00",IF(K28="Pauschalwerte ohne Urlaubsabgeltung",IF($H28="Stunden",VLOOKUP($J28,'Grundlagen VKO neu'!$A$12:$B$17,2),IF($H28="Monat",VLOOKUP($J28,'Grundlagen VKO neu'!$A$20:$B$25,2),IF($H28="Jahr",VLOOKUP($J28,'Grundlagen VKO neu'!$A$28:$B$33,2)))),IF($H28="Stunden",VLOOKUP($J28,'Grundlagen VKO neu'!$A$38:$B$43,2),IF($H28="Monat",VLOOKUP($J28,'Grundlagen VKO neu'!$A$46:$B$51,2),"Auswahl nicht möglich"))))</f>
        <v>0,00</v>
      </c>
      <c r="M28" s="140" t="str">
        <f t="shared" si="1"/>
        <v>0,00</v>
      </c>
      <c r="N28" s="141">
        <f t="shared" si="2"/>
        <v>0</v>
      </c>
      <c r="O28" s="49"/>
      <c r="P28" s="1"/>
      <c r="Q28" s="1"/>
    </row>
    <row r="29" spans="1:17" s="31" customFormat="1" ht="14.25" x14ac:dyDescent="0.2">
      <c r="A29" s="149"/>
      <c r="B29" s="150">
        <f t="shared" ref="B29:B59" si="3">ROW()-11</f>
        <v>18</v>
      </c>
      <c r="C29" s="151"/>
      <c r="D29" s="151"/>
      <c r="E29" s="152"/>
      <c r="F29" s="44"/>
      <c r="G29" s="45"/>
      <c r="H29" s="45"/>
      <c r="I29" s="46"/>
      <c r="J29" s="47"/>
      <c r="K29" s="48"/>
      <c r="L29" s="153" t="str">
        <f>IF(ISBLANK($K29),"0,00",IF(K29="Pauschalwerte ohne Urlaubsabgeltung",IF($H29="Stunden",VLOOKUP($J29,'Grundlagen VKO neu'!$A$12:$B$17,2),IF($H29="Monat",VLOOKUP($J29,'Grundlagen VKO neu'!$A$20:$B$25,2),IF($H29="Jahr",VLOOKUP($J29,'Grundlagen VKO neu'!$A$28:$B$33,2)))),IF($H29="Stunden",VLOOKUP($J29,'Grundlagen VKO neu'!$A$38:$B$43,2),IF($H29="Monat",VLOOKUP($J29,'Grundlagen VKO neu'!$A$46:$B$51,2),"Auswahl nicht möglich"))))</f>
        <v>0,00</v>
      </c>
      <c r="M29" s="153" t="str">
        <f t="shared" ref="M29:M59" si="4">IF(H29="Stunden",$I29*$L29,$L29)</f>
        <v>0,00</v>
      </c>
      <c r="N29" s="154">
        <f t="shared" ref="N29:N59" si="5">IF(AND(H29="Jahr",AND(K29="Pauschalwerte mit Urlaubsabgeltung")),"0,00",IF(H29="Stunden",($L29*$I29),((($M29/40)*$G29)*$F29)))</f>
        <v>0</v>
      </c>
      <c r="O29" s="155"/>
      <c r="P29" s="1"/>
      <c r="Q29" s="1"/>
    </row>
    <row r="30" spans="1:17" s="31" customFormat="1" ht="14.25" x14ac:dyDescent="0.2">
      <c r="A30" s="149"/>
      <c r="B30" s="150">
        <f t="shared" si="3"/>
        <v>19</v>
      </c>
      <c r="C30" s="151"/>
      <c r="D30" s="151"/>
      <c r="E30" s="152"/>
      <c r="F30" s="44"/>
      <c r="G30" s="45"/>
      <c r="H30" s="45"/>
      <c r="I30" s="46"/>
      <c r="J30" s="47"/>
      <c r="K30" s="48"/>
      <c r="L30" s="153" t="str">
        <f>IF(ISBLANK($K30),"0,00",IF(K30="Pauschalwerte ohne Urlaubsabgeltung",IF($H30="Stunden",VLOOKUP($J30,'Grundlagen VKO neu'!$A$12:$B$17,2),IF($H30="Monat",VLOOKUP($J30,'Grundlagen VKO neu'!$A$20:$B$25,2),IF($H30="Jahr",VLOOKUP($J30,'Grundlagen VKO neu'!$A$28:$B$33,2)))),IF($H30="Stunden",VLOOKUP($J30,'Grundlagen VKO neu'!$A$38:$B$43,2),IF($H30="Monat",VLOOKUP($J30,'Grundlagen VKO neu'!$A$46:$B$51,2),"Auswahl nicht möglich"))))</f>
        <v>0,00</v>
      </c>
      <c r="M30" s="153" t="str">
        <f t="shared" si="4"/>
        <v>0,00</v>
      </c>
      <c r="N30" s="154">
        <f t="shared" si="5"/>
        <v>0</v>
      </c>
      <c r="O30" s="155"/>
      <c r="P30" s="1"/>
      <c r="Q30" s="1"/>
    </row>
    <row r="31" spans="1:17" s="31" customFormat="1" ht="14.25" x14ac:dyDescent="0.2">
      <c r="A31" s="149"/>
      <c r="B31" s="150">
        <f t="shared" si="3"/>
        <v>20</v>
      </c>
      <c r="C31" s="151"/>
      <c r="D31" s="151"/>
      <c r="E31" s="152"/>
      <c r="F31" s="44"/>
      <c r="G31" s="45"/>
      <c r="H31" s="45"/>
      <c r="I31" s="46"/>
      <c r="J31" s="47"/>
      <c r="K31" s="48"/>
      <c r="L31" s="153" t="str">
        <f>IF(ISBLANK($K31),"0,00",IF(K31="Pauschalwerte ohne Urlaubsabgeltung",IF($H31="Stunden",VLOOKUP($J31,'Grundlagen VKO neu'!$A$12:$B$17,2),IF($H31="Monat",VLOOKUP($J31,'Grundlagen VKO neu'!$A$20:$B$25,2),IF($H31="Jahr",VLOOKUP($J31,'Grundlagen VKO neu'!$A$28:$B$33,2)))),IF($H31="Stunden",VLOOKUP($J31,'Grundlagen VKO neu'!$A$38:$B$43,2),IF($H31="Monat",VLOOKUP($J31,'Grundlagen VKO neu'!$A$46:$B$51,2),"Auswahl nicht möglich"))))</f>
        <v>0,00</v>
      </c>
      <c r="M31" s="153" t="str">
        <f t="shared" si="4"/>
        <v>0,00</v>
      </c>
      <c r="N31" s="154">
        <f t="shared" si="5"/>
        <v>0</v>
      </c>
      <c r="O31" s="155"/>
      <c r="P31" s="1"/>
      <c r="Q31" s="1"/>
    </row>
    <row r="32" spans="1:17" s="31" customFormat="1" ht="14.25" x14ac:dyDescent="0.2">
      <c r="A32" s="149"/>
      <c r="B32" s="150">
        <f t="shared" si="3"/>
        <v>21</v>
      </c>
      <c r="C32" s="151"/>
      <c r="D32" s="151"/>
      <c r="E32" s="152"/>
      <c r="F32" s="44"/>
      <c r="G32" s="45"/>
      <c r="H32" s="45"/>
      <c r="I32" s="46"/>
      <c r="J32" s="47"/>
      <c r="K32" s="48"/>
      <c r="L32" s="153" t="str">
        <f>IF(ISBLANK($K32),"0,00",IF(K32="Pauschalwerte ohne Urlaubsabgeltung",IF($H32="Stunden",VLOOKUP($J32,'Grundlagen VKO neu'!$A$12:$B$17,2),IF($H32="Monat",VLOOKUP($J32,'Grundlagen VKO neu'!$A$20:$B$25,2),IF($H32="Jahr",VLOOKUP($J32,'Grundlagen VKO neu'!$A$28:$B$33,2)))),IF($H32="Stunden",VLOOKUP($J32,'Grundlagen VKO neu'!$A$38:$B$43,2),IF($H32="Monat",VLOOKUP($J32,'Grundlagen VKO neu'!$A$46:$B$51,2),"Auswahl nicht möglich"))))</f>
        <v>0,00</v>
      </c>
      <c r="M32" s="153" t="str">
        <f t="shared" si="4"/>
        <v>0,00</v>
      </c>
      <c r="N32" s="154">
        <f t="shared" si="5"/>
        <v>0</v>
      </c>
      <c r="O32" s="155"/>
      <c r="P32" s="1"/>
      <c r="Q32" s="1"/>
    </row>
    <row r="33" spans="1:17" s="31" customFormat="1" ht="14.25" x14ac:dyDescent="0.2">
      <c r="A33" s="149"/>
      <c r="B33" s="150">
        <f t="shared" si="3"/>
        <v>22</v>
      </c>
      <c r="C33" s="151"/>
      <c r="D33" s="151"/>
      <c r="E33" s="152"/>
      <c r="F33" s="44"/>
      <c r="G33" s="45"/>
      <c r="H33" s="45"/>
      <c r="I33" s="46"/>
      <c r="J33" s="47"/>
      <c r="K33" s="48"/>
      <c r="L33" s="153" t="str">
        <f>IF(ISBLANK($K33),"0,00",IF(K33="Pauschalwerte ohne Urlaubsabgeltung",IF($H33="Stunden",VLOOKUP($J33,'Grundlagen VKO neu'!$A$12:$B$17,2),IF($H33="Monat",VLOOKUP($J33,'Grundlagen VKO neu'!$A$20:$B$25,2),IF($H33="Jahr",VLOOKUP($J33,'Grundlagen VKO neu'!$A$28:$B$33,2)))),IF($H33="Stunden",VLOOKUP($J33,'Grundlagen VKO neu'!$A$38:$B$43,2),IF($H33="Monat",VLOOKUP($J33,'Grundlagen VKO neu'!$A$46:$B$51,2),"Auswahl nicht möglich"))))</f>
        <v>0,00</v>
      </c>
      <c r="M33" s="153" t="str">
        <f t="shared" si="4"/>
        <v>0,00</v>
      </c>
      <c r="N33" s="154">
        <f t="shared" si="5"/>
        <v>0</v>
      </c>
      <c r="O33" s="155"/>
      <c r="P33" s="1"/>
      <c r="Q33" s="1"/>
    </row>
    <row r="34" spans="1:17" s="31" customFormat="1" ht="14.25" x14ac:dyDescent="0.2">
      <c r="A34" s="149"/>
      <c r="B34" s="150">
        <f t="shared" si="3"/>
        <v>23</v>
      </c>
      <c r="C34" s="151"/>
      <c r="D34" s="151"/>
      <c r="E34" s="152"/>
      <c r="F34" s="44"/>
      <c r="G34" s="45"/>
      <c r="H34" s="45"/>
      <c r="I34" s="46"/>
      <c r="J34" s="47"/>
      <c r="K34" s="48"/>
      <c r="L34" s="153" t="str">
        <f>IF(ISBLANK($K34),"0,00",IF(K34="Pauschalwerte ohne Urlaubsabgeltung",IF($H34="Stunden",VLOOKUP($J34,'Grundlagen VKO neu'!$A$12:$B$17,2),IF($H34="Monat",VLOOKUP($J34,'Grundlagen VKO neu'!$A$20:$B$25,2),IF($H34="Jahr",VLOOKUP($J34,'Grundlagen VKO neu'!$A$28:$B$33,2)))),IF($H34="Stunden",VLOOKUP($J34,'Grundlagen VKO neu'!$A$38:$B$43,2),IF($H34="Monat",VLOOKUP($J34,'Grundlagen VKO neu'!$A$46:$B$51,2),"Auswahl nicht möglich"))))</f>
        <v>0,00</v>
      </c>
      <c r="M34" s="153" t="str">
        <f t="shared" si="4"/>
        <v>0,00</v>
      </c>
      <c r="N34" s="154">
        <f t="shared" si="5"/>
        <v>0</v>
      </c>
      <c r="O34" s="155"/>
      <c r="P34" s="1"/>
      <c r="Q34" s="1"/>
    </row>
    <row r="35" spans="1:17" s="31" customFormat="1" ht="14.25" x14ac:dyDescent="0.2">
      <c r="A35" s="149"/>
      <c r="B35" s="150">
        <f t="shared" si="3"/>
        <v>24</v>
      </c>
      <c r="C35" s="151"/>
      <c r="D35" s="151"/>
      <c r="E35" s="152"/>
      <c r="F35" s="44"/>
      <c r="G35" s="45"/>
      <c r="H35" s="45"/>
      <c r="I35" s="46"/>
      <c r="J35" s="47"/>
      <c r="K35" s="48"/>
      <c r="L35" s="153" t="str">
        <f>IF(ISBLANK($K35),"0,00",IF(K35="Pauschalwerte ohne Urlaubsabgeltung",IF($H35="Stunden",VLOOKUP($J35,'Grundlagen VKO neu'!$A$12:$B$17,2),IF($H35="Monat",VLOOKUP($J35,'Grundlagen VKO neu'!$A$20:$B$25,2),IF($H35="Jahr",VLOOKUP($J35,'Grundlagen VKO neu'!$A$28:$B$33,2)))),IF($H35="Stunden",VLOOKUP($J35,'Grundlagen VKO neu'!$A$38:$B$43,2),IF($H35="Monat",VLOOKUP($J35,'Grundlagen VKO neu'!$A$46:$B$51,2),"Auswahl nicht möglich"))))</f>
        <v>0,00</v>
      </c>
      <c r="M35" s="153" t="str">
        <f t="shared" si="4"/>
        <v>0,00</v>
      </c>
      <c r="N35" s="154">
        <f t="shared" si="5"/>
        <v>0</v>
      </c>
      <c r="O35" s="155"/>
      <c r="P35" s="1"/>
      <c r="Q35" s="1"/>
    </row>
    <row r="36" spans="1:17" s="31" customFormat="1" ht="14.25" x14ac:dyDescent="0.2">
      <c r="A36" s="149"/>
      <c r="B36" s="150">
        <f t="shared" si="3"/>
        <v>25</v>
      </c>
      <c r="C36" s="151"/>
      <c r="D36" s="151"/>
      <c r="E36" s="152"/>
      <c r="F36" s="44"/>
      <c r="G36" s="45"/>
      <c r="H36" s="45"/>
      <c r="I36" s="46"/>
      <c r="J36" s="47"/>
      <c r="K36" s="48"/>
      <c r="L36" s="153" t="str">
        <f>IF(ISBLANK($K36),"0,00",IF(K36="Pauschalwerte ohne Urlaubsabgeltung",IF($H36="Stunden",VLOOKUP($J36,'Grundlagen VKO neu'!$A$12:$B$17,2),IF($H36="Monat",VLOOKUP($J36,'Grundlagen VKO neu'!$A$20:$B$25,2),IF($H36="Jahr",VLOOKUP($J36,'Grundlagen VKO neu'!$A$28:$B$33,2)))),IF($H36="Stunden",VLOOKUP($J36,'Grundlagen VKO neu'!$A$38:$B$43,2),IF($H36="Monat",VLOOKUP($J36,'Grundlagen VKO neu'!$A$46:$B$51,2),"Auswahl nicht möglich"))))</f>
        <v>0,00</v>
      </c>
      <c r="M36" s="153" t="str">
        <f t="shared" si="4"/>
        <v>0,00</v>
      </c>
      <c r="N36" s="154">
        <f t="shared" si="5"/>
        <v>0</v>
      </c>
      <c r="O36" s="155"/>
      <c r="P36" s="1"/>
      <c r="Q36" s="1"/>
    </row>
    <row r="37" spans="1:17" s="31" customFormat="1" ht="14.25" x14ac:dyDescent="0.2">
      <c r="A37" s="149"/>
      <c r="B37" s="150">
        <f t="shared" si="3"/>
        <v>26</v>
      </c>
      <c r="C37" s="151"/>
      <c r="D37" s="151"/>
      <c r="E37" s="152"/>
      <c r="F37" s="44"/>
      <c r="G37" s="45"/>
      <c r="H37" s="45"/>
      <c r="I37" s="46"/>
      <c r="J37" s="47"/>
      <c r="K37" s="48"/>
      <c r="L37" s="153" t="str">
        <f>IF(ISBLANK($K37),"0,00",IF(K37="Pauschalwerte ohne Urlaubsabgeltung",IF($H37="Stunden",VLOOKUP($J37,'Grundlagen VKO neu'!$A$12:$B$17,2),IF($H37="Monat",VLOOKUP($J37,'Grundlagen VKO neu'!$A$20:$B$25,2),IF($H37="Jahr",VLOOKUP($J37,'Grundlagen VKO neu'!$A$28:$B$33,2)))),IF($H37="Stunden",VLOOKUP($J37,'Grundlagen VKO neu'!$A$38:$B$43,2),IF($H37="Monat",VLOOKUP($J37,'Grundlagen VKO neu'!$A$46:$B$51,2),"Auswahl nicht möglich"))))</f>
        <v>0,00</v>
      </c>
      <c r="M37" s="153" t="str">
        <f t="shared" si="4"/>
        <v>0,00</v>
      </c>
      <c r="N37" s="154">
        <f t="shared" si="5"/>
        <v>0</v>
      </c>
      <c r="O37" s="155"/>
      <c r="P37" s="1"/>
      <c r="Q37" s="1"/>
    </row>
    <row r="38" spans="1:17" s="31" customFormat="1" ht="14.25" x14ac:dyDescent="0.2">
      <c r="A38" s="149"/>
      <c r="B38" s="150">
        <f t="shared" si="3"/>
        <v>27</v>
      </c>
      <c r="C38" s="151"/>
      <c r="D38" s="151"/>
      <c r="E38" s="152"/>
      <c r="F38" s="44"/>
      <c r="G38" s="45"/>
      <c r="H38" s="45"/>
      <c r="I38" s="46"/>
      <c r="J38" s="47"/>
      <c r="K38" s="48"/>
      <c r="L38" s="153" t="str">
        <f>IF(ISBLANK($K38),"0,00",IF(K38="Pauschalwerte ohne Urlaubsabgeltung",IF($H38="Stunden",VLOOKUP($J38,'Grundlagen VKO neu'!$A$12:$B$17,2),IF($H38="Monat",VLOOKUP($J38,'Grundlagen VKO neu'!$A$20:$B$25,2),IF($H38="Jahr",VLOOKUP($J38,'Grundlagen VKO neu'!$A$28:$B$33,2)))),IF($H38="Stunden",VLOOKUP($J38,'Grundlagen VKO neu'!$A$38:$B$43,2),IF($H38="Monat",VLOOKUP($J38,'Grundlagen VKO neu'!$A$46:$B$51,2),"Auswahl nicht möglich"))))</f>
        <v>0,00</v>
      </c>
      <c r="M38" s="153" t="str">
        <f t="shared" si="4"/>
        <v>0,00</v>
      </c>
      <c r="N38" s="154">
        <f t="shared" si="5"/>
        <v>0</v>
      </c>
      <c r="O38" s="155"/>
      <c r="P38" s="1"/>
      <c r="Q38" s="1"/>
    </row>
    <row r="39" spans="1:17" s="31" customFormat="1" ht="14.25" x14ac:dyDescent="0.2">
      <c r="A39" s="149"/>
      <c r="B39" s="150">
        <f t="shared" si="3"/>
        <v>28</v>
      </c>
      <c r="C39" s="151"/>
      <c r="D39" s="151"/>
      <c r="E39" s="152"/>
      <c r="F39" s="44"/>
      <c r="G39" s="45"/>
      <c r="H39" s="45"/>
      <c r="I39" s="46"/>
      <c r="J39" s="47"/>
      <c r="K39" s="48"/>
      <c r="L39" s="153" t="str">
        <f>IF(ISBLANK($K39),"0,00",IF(K39="Pauschalwerte ohne Urlaubsabgeltung",IF($H39="Stunden",VLOOKUP($J39,'Grundlagen VKO neu'!$A$12:$B$17,2),IF($H39="Monat",VLOOKUP($J39,'Grundlagen VKO neu'!$A$20:$B$25,2),IF($H39="Jahr",VLOOKUP($J39,'Grundlagen VKO neu'!$A$28:$B$33,2)))),IF($H39="Stunden",VLOOKUP($J39,'Grundlagen VKO neu'!$A$38:$B$43,2),IF($H39="Monat",VLOOKUP($J39,'Grundlagen VKO neu'!$A$46:$B$51,2),"Auswahl nicht möglich"))))</f>
        <v>0,00</v>
      </c>
      <c r="M39" s="153" t="str">
        <f t="shared" si="4"/>
        <v>0,00</v>
      </c>
      <c r="N39" s="154">
        <f t="shared" si="5"/>
        <v>0</v>
      </c>
      <c r="O39" s="155"/>
      <c r="P39" s="1"/>
      <c r="Q39" s="1"/>
    </row>
    <row r="40" spans="1:17" s="31" customFormat="1" ht="14.25" x14ac:dyDescent="0.2">
      <c r="A40" s="149"/>
      <c r="B40" s="150">
        <f t="shared" si="3"/>
        <v>29</v>
      </c>
      <c r="C40" s="151"/>
      <c r="D40" s="151"/>
      <c r="E40" s="152"/>
      <c r="F40" s="44"/>
      <c r="G40" s="45"/>
      <c r="H40" s="45"/>
      <c r="I40" s="46"/>
      <c r="J40" s="47"/>
      <c r="K40" s="48"/>
      <c r="L40" s="153" t="str">
        <f>IF(ISBLANK($K40),"0,00",IF(K40="Pauschalwerte ohne Urlaubsabgeltung",IF($H40="Stunden",VLOOKUP($J40,'Grundlagen VKO neu'!$A$12:$B$17,2),IF($H40="Monat",VLOOKUP($J40,'Grundlagen VKO neu'!$A$20:$B$25,2),IF($H40="Jahr",VLOOKUP($J40,'Grundlagen VKO neu'!$A$28:$B$33,2)))),IF($H40="Stunden",VLOOKUP($J40,'Grundlagen VKO neu'!$A$38:$B$43,2),IF($H40="Monat",VLOOKUP($J40,'Grundlagen VKO neu'!$A$46:$B$51,2),"Auswahl nicht möglich"))))</f>
        <v>0,00</v>
      </c>
      <c r="M40" s="153" t="str">
        <f t="shared" si="4"/>
        <v>0,00</v>
      </c>
      <c r="N40" s="154">
        <f t="shared" si="5"/>
        <v>0</v>
      </c>
      <c r="O40" s="155"/>
      <c r="P40" s="1"/>
      <c r="Q40" s="1"/>
    </row>
    <row r="41" spans="1:17" s="31" customFormat="1" ht="14.25" x14ac:dyDescent="0.2">
      <c r="A41" s="149"/>
      <c r="B41" s="150">
        <f t="shared" si="3"/>
        <v>30</v>
      </c>
      <c r="C41" s="151"/>
      <c r="D41" s="151"/>
      <c r="E41" s="152"/>
      <c r="F41" s="44"/>
      <c r="G41" s="45"/>
      <c r="H41" s="45"/>
      <c r="I41" s="46"/>
      <c r="J41" s="47"/>
      <c r="K41" s="48"/>
      <c r="L41" s="153" t="str">
        <f>IF(ISBLANK($K41),"0,00",IF(K41="Pauschalwerte ohne Urlaubsabgeltung",IF($H41="Stunden",VLOOKUP($J41,'Grundlagen VKO neu'!$A$12:$B$17,2),IF($H41="Monat",VLOOKUP($J41,'Grundlagen VKO neu'!$A$20:$B$25,2),IF($H41="Jahr",VLOOKUP($J41,'Grundlagen VKO neu'!$A$28:$B$33,2)))),IF($H41="Stunden",VLOOKUP($J41,'Grundlagen VKO neu'!$A$38:$B$43,2),IF($H41="Monat",VLOOKUP($J41,'Grundlagen VKO neu'!$A$46:$B$51,2),"Auswahl nicht möglich"))))</f>
        <v>0,00</v>
      </c>
      <c r="M41" s="153" t="str">
        <f t="shared" si="4"/>
        <v>0,00</v>
      </c>
      <c r="N41" s="154">
        <f t="shared" si="5"/>
        <v>0</v>
      </c>
      <c r="O41" s="155"/>
      <c r="P41" s="1"/>
      <c r="Q41" s="1"/>
    </row>
    <row r="42" spans="1:17" s="31" customFormat="1" ht="14.25" x14ac:dyDescent="0.2">
      <c r="A42" s="149"/>
      <c r="B42" s="150">
        <f t="shared" si="3"/>
        <v>31</v>
      </c>
      <c r="C42" s="151"/>
      <c r="D42" s="151"/>
      <c r="E42" s="152"/>
      <c r="F42" s="44"/>
      <c r="G42" s="45"/>
      <c r="H42" s="45"/>
      <c r="I42" s="46"/>
      <c r="J42" s="47"/>
      <c r="K42" s="48"/>
      <c r="L42" s="153" t="str">
        <f>IF(ISBLANK($K42),"0,00",IF(K42="Pauschalwerte ohne Urlaubsabgeltung",IF($H42="Stunden",VLOOKUP($J42,'Grundlagen VKO neu'!$A$12:$B$17,2),IF($H42="Monat",VLOOKUP($J42,'Grundlagen VKO neu'!$A$20:$B$25,2),IF($H42="Jahr",VLOOKUP($J42,'Grundlagen VKO neu'!$A$28:$B$33,2)))),IF($H42="Stunden",VLOOKUP($J42,'Grundlagen VKO neu'!$A$38:$B$43,2),IF($H42="Monat",VLOOKUP($J42,'Grundlagen VKO neu'!$A$46:$B$51,2),"Auswahl nicht möglich"))))</f>
        <v>0,00</v>
      </c>
      <c r="M42" s="153" t="str">
        <f t="shared" si="4"/>
        <v>0,00</v>
      </c>
      <c r="N42" s="154">
        <f t="shared" si="5"/>
        <v>0</v>
      </c>
      <c r="O42" s="155"/>
      <c r="P42" s="1"/>
      <c r="Q42" s="1"/>
    </row>
    <row r="43" spans="1:17" s="31" customFormat="1" ht="14.25" x14ac:dyDescent="0.2">
      <c r="A43" s="149"/>
      <c r="B43" s="150">
        <f t="shared" si="3"/>
        <v>32</v>
      </c>
      <c r="C43" s="151"/>
      <c r="D43" s="151"/>
      <c r="E43" s="152"/>
      <c r="F43" s="44"/>
      <c r="G43" s="45"/>
      <c r="H43" s="45"/>
      <c r="I43" s="46"/>
      <c r="J43" s="47"/>
      <c r="K43" s="48"/>
      <c r="L43" s="153" t="str">
        <f>IF(ISBLANK($K43),"0,00",IF(K43="Pauschalwerte ohne Urlaubsabgeltung",IF($H43="Stunden",VLOOKUP($J43,'Grundlagen VKO neu'!$A$12:$B$17,2),IF($H43="Monat",VLOOKUP($J43,'Grundlagen VKO neu'!$A$20:$B$25,2),IF($H43="Jahr",VLOOKUP($J43,'Grundlagen VKO neu'!$A$28:$B$33,2)))),IF($H43="Stunden",VLOOKUP($J43,'Grundlagen VKO neu'!$A$38:$B$43,2),IF($H43="Monat",VLOOKUP($J43,'Grundlagen VKO neu'!$A$46:$B$51,2),"Auswahl nicht möglich"))))</f>
        <v>0,00</v>
      </c>
      <c r="M43" s="153" t="str">
        <f t="shared" si="4"/>
        <v>0,00</v>
      </c>
      <c r="N43" s="154">
        <f t="shared" si="5"/>
        <v>0</v>
      </c>
      <c r="O43" s="155"/>
      <c r="P43" s="1"/>
      <c r="Q43" s="1"/>
    </row>
    <row r="44" spans="1:17" s="31" customFormat="1" ht="14.25" x14ac:dyDescent="0.2">
      <c r="A44" s="149"/>
      <c r="B44" s="150">
        <f t="shared" si="3"/>
        <v>33</v>
      </c>
      <c r="C44" s="151"/>
      <c r="D44" s="151"/>
      <c r="E44" s="152"/>
      <c r="F44" s="44"/>
      <c r="G44" s="45"/>
      <c r="H44" s="45"/>
      <c r="I44" s="46"/>
      <c r="J44" s="47"/>
      <c r="K44" s="48"/>
      <c r="L44" s="153" t="str">
        <f>IF(ISBLANK($K44),"0,00",IF(K44="Pauschalwerte ohne Urlaubsabgeltung",IF($H44="Stunden",VLOOKUP($J44,'Grundlagen VKO neu'!$A$12:$B$17,2),IF($H44="Monat",VLOOKUP($J44,'Grundlagen VKO neu'!$A$20:$B$25,2),IF($H44="Jahr",VLOOKUP($J44,'Grundlagen VKO neu'!$A$28:$B$33,2)))),IF($H44="Stunden",VLOOKUP($J44,'Grundlagen VKO neu'!$A$38:$B$43,2),IF($H44="Monat",VLOOKUP($J44,'Grundlagen VKO neu'!$A$46:$B$51,2),"Auswahl nicht möglich"))))</f>
        <v>0,00</v>
      </c>
      <c r="M44" s="153" t="str">
        <f t="shared" si="4"/>
        <v>0,00</v>
      </c>
      <c r="N44" s="154">
        <f t="shared" si="5"/>
        <v>0</v>
      </c>
      <c r="O44" s="155"/>
      <c r="P44" s="1"/>
      <c r="Q44" s="1"/>
    </row>
    <row r="45" spans="1:17" s="31" customFormat="1" ht="14.25" x14ac:dyDescent="0.2">
      <c r="A45" s="149"/>
      <c r="B45" s="150">
        <f t="shared" si="3"/>
        <v>34</v>
      </c>
      <c r="C45" s="151"/>
      <c r="D45" s="151"/>
      <c r="E45" s="152"/>
      <c r="F45" s="44"/>
      <c r="G45" s="45"/>
      <c r="H45" s="45"/>
      <c r="I45" s="46"/>
      <c r="J45" s="47"/>
      <c r="K45" s="48"/>
      <c r="L45" s="153" t="str">
        <f>IF(ISBLANK($K45),"0,00",IF(K45="Pauschalwerte ohne Urlaubsabgeltung",IF($H45="Stunden",VLOOKUP($J45,'Grundlagen VKO neu'!$A$12:$B$17,2),IF($H45="Monat",VLOOKUP($J45,'Grundlagen VKO neu'!$A$20:$B$25,2),IF($H45="Jahr",VLOOKUP($J45,'Grundlagen VKO neu'!$A$28:$B$33,2)))),IF($H45="Stunden",VLOOKUP($J45,'Grundlagen VKO neu'!$A$38:$B$43,2),IF($H45="Monat",VLOOKUP($J45,'Grundlagen VKO neu'!$A$46:$B$51,2),"Auswahl nicht möglich"))))</f>
        <v>0,00</v>
      </c>
      <c r="M45" s="153" t="str">
        <f t="shared" si="4"/>
        <v>0,00</v>
      </c>
      <c r="N45" s="154">
        <f t="shared" si="5"/>
        <v>0</v>
      </c>
      <c r="O45" s="155"/>
      <c r="P45" s="1"/>
      <c r="Q45" s="1"/>
    </row>
    <row r="46" spans="1:17" s="31" customFormat="1" ht="14.25" x14ac:dyDescent="0.2">
      <c r="A46" s="149"/>
      <c r="B46" s="150">
        <f t="shared" si="3"/>
        <v>35</v>
      </c>
      <c r="C46" s="151"/>
      <c r="D46" s="151"/>
      <c r="E46" s="152"/>
      <c r="F46" s="44"/>
      <c r="G46" s="45"/>
      <c r="H46" s="45"/>
      <c r="I46" s="46"/>
      <c r="J46" s="47"/>
      <c r="K46" s="48"/>
      <c r="L46" s="153" t="str">
        <f>IF(ISBLANK($K46),"0,00",IF(K46="Pauschalwerte ohne Urlaubsabgeltung",IF($H46="Stunden",VLOOKUP($J46,'Grundlagen VKO neu'!$A$12:$B$17,2),IF($H46="Monat",VLOOKUP($J46,'Grundlagen VKO neu'!$A$20:$B$25,2),IF($H46="Jahr",VLOOKUP($J46,'Grundlagen VKO neu'!$A$28:$B$33,2)))),IF($H46="Stunden",VLOOKUP($J46,'Grundlagen VKO neu'!$A$38:$B$43,2),IF($H46="Monat",VLOOKUP($J46,'Grundlagen VKO neu'!$A$46:$B$51,2),"Auswahl nicht möglich"))))</f>
        <v>0,00</v>
      </c>
      <c r="M46" s="153" t="str">
        <f t="shared" si="4"/>
        <v>0,00</v>
      </c>
      <c r="N46" s="154">
        <f t="shared" si="5"/>
        <v>0</v>
      </c>
      <c r="O46" s="155"/>
      <c r="P46" s="1"/>
      <c r="Q46" s="1"/>
    </row>
    <row r="47" spans="1:17" s="31" customFormat="1" ht="14.25" x14ac:dyDescent="0.2">
      <c r="A47" s="149"/>
      <c r="B47" s="150">
        <f t="shared" si="3"/>
        <v>36</v>
      </c>
      <c r="C47" s="151"/>
      <c r="D47" s="151"/>
      <c r="E47" s="152"/>
      <c r="F47" s="44"/>
      <c r="G47" s="45"/>
      <c r="H47" s="45"/>
      <c r="I47" s="46"/>
      <c r="J47" s="47"/>
      <c r="K47" s="48"/>
      <c r="L47" s="153" t="str">
        <f>IF(ISBLANK($K47),"0,00",IF(K47="Pauschalwerte ohne Urlaubsabgeltung",IF($H47="Stunden",VLOOKUP($J47,'Grundlagen VKO neu'!$A$12:$B$17,2),IF($H47="Monat",VLOOKUP($J47,'Grundlagen VKO neu'!$A$20:$B$25,2),IF($H47="Jahr",VLOOKUP($J47,'Grundlagen VKO neu'!$A$28:$B$33,2)))),IF($H47="Stunden",VLOOKUP($J47,'Grundlagen VKO neu'!$A$38:$B$43,2),IF($H47="Monat",VLOOKUP($J47,'Grundlagen VKO neu'!$A$46:$B$51,2),"Auswahl nicht möglich"))))</f>
        <v>0,00</v>
      </c>
      <c r="M47" s="153" t="str">
        <f t="shared" si="4"/>
        <v>0,00</v>
      </c>
      <c r="N47" s="154">
        <f t="shared" si="5"/>
        <v>0</v>
      </c>
      <c r="O47" s="155"/>
      <c r="P47" s="1"/>
      <c r="Q47" s="1"/>
    </row>
    <row r="48" spans="1:17" s="31" customFormat="1" ht="14.25" x14ac:dyDescent="0.2">
      <c r="A48" s="149"/>
      <c r="B48" s="150">
        <f t="shared" si="3"/>
        <v>37</v>
      </c>
      <c r="C48" s="151"/>
      <c r="D48" s="151"/>
      <c r="E48" s="152"/>
      <c r="F48" s="44"/>
      <c r="G48" s="45"/>
      <c r="H48" s="45"/>
      <c r="I48" s="46"/>
      <c r="J48" s="47"/>
      <c r="K48" s="48"/>
      <c r="L48" s="153" t="str">
        <f>IF(ISBLANK($K48),"0,00",IF(K48="Pauschalwerte ohne Urlaubsabgeltung",IF($H48="Stunden",VLOOKUP($J48,'Grundlagen VKO neu'!$A$12:$B$17,2),IF($H48="Monat",VLOOKUP($J48,'Grundlagen VKO neu'!$A$20:$B$25,2),IF($H48="Jahr",VLOOKUP($J48,'Grundlagen VKO neu'!$A$28:$B$33,2)))),IF($H48="Stunden",VLOOKUP($J48,'Grundlagen VKO neu'!$A$38:$B$43,2),IF($H48="Monat",VLOOKUP($J48,'Grundlagen VKO neu'!$A$46:$B$51,2),"Auswahl nicht möglich"))))</f>
        <v>0,00</v>
      </c>
      <c r="M48" s="153" t="str">
        <f t="shared" si="4"/>
        <v>0,00</v>
      </c>
      <c r="N48" s="154">
        <f t="shared" si="5"/>
        <v>0</v>
      </c>
      <c r="O48" s="155"/>
      <c r="P48" s="1"/>
      <c r="Q48" s="1"/>
    </row>
    <row r="49" spans="1:17" s="31" customFormat="1" ht="14.25" x14ac:dyDescent="0.2">
      <c r="A49" s="149"/>
      <c r="B49" s="150">
        <f t="shared" si="3"/>
        <v>38</v>
      </c>
      <c r="C49" s="151"/>
      <c r="D49" s="151"/>
      <c r="E49" s="152"/>
      <c r="F49" s="44"/>
      <c r="G49" s="45"/>
      <c r="H49" s="45"/>
      <c r="I49" s="46"/>
      <c r="J49" s="47"/>
      <c r="K49" s="48"/>
      <c r="L49" s="153" t="str">
        <f>IF(ISBLANK($K49),"0,00",IF(K49="Pauschalwerte ohne Urlaubsabgeltung",IF($H49="Stunden",VLOOKUP($J49,'Grundlagen VKO neu'!$A$12:$B$17,2),IF($H49="Monat",VLOOKUP($J49,'Grundlagen VKO neu'!$A$20:$B$25,2),IF($H49="Jahr",VLOOKUP($J49,'Grundlagen VKO neu'!$A$28:$B$33,2)))),IF($H49="Stunden",VLOOKUP($J49,'Grundlagen VKO neu'!$A$38:$B$43,2),IF($H49="Monat",VLOOKUP($J49,'Grundlagen VKO neu'!$A$46:$B$51,2),"Auswahl nicht möglich"))))</f>
        <v>0,00</v>
      </c>
      <c r="M49" s="153" t="str">
        <f t="shared" si="4"/>
        <v>0,00</v>
      </c>
      <c r="N49" s="154">
        <f t="shared" si="5"/>
        <v>0</v>
      </c>
      <c r="O49" s="155"/>
      <c r="P49" s="1"/>
      <c r="Q49" s="1"/>
    </row>
    <row r="50" spans="1:17" s="31" customFormat="1" ht="14.25" x14ac:dyDescent="0.2">
      <c r="A50" s="149"/>
      <c r="B50" s="150">
        <f t="shared" si="3"/>
        <v>39</v>
      </c>
      <c r="C50" s="151"/>
      <c r="D50" s="151"/>
      <c r="E50" s="152"/>
      <c r="F50" s="44"/>
      <c r="G50" s="45"/>
      <c r="H50" s="45"/>
      <c r="I50" s="46"/>
      <c r="J50" s="47"/>
      <c r="K50" s="48"/>
      <c r="L50" s="153" t="str">
        <f>IF(ISBLANK($K50),"0,00",IF(K50="Pauschalwerte ohne Urlaubsabgeltung",IF($H50="Stunden",VLOOKUP($J50,'Grundlagen VKO neu'!$A$12:$B$17,2),IF($H50="Monat",VLOOKUP($J50,'Grundlagen VKO neu'!$A$20:$B$25,2),IF($H50="Jahr",VLOOKUP($J50,'Grundlagen VKO neu'!$A$28:$B$33,2)))),IF($H50="Stunden",VLOOKUP($J50,'Grundlagen VKO neu'!$A$38:$B$43,2),IF($H50="Monat",VLOOKUP($J50,'Grundlagen VKO neu'!$A$46:$B$51,2),"Auswahl nicht möglich"))))</f>
        <v>0,00</v>
      </c>
      <c r="M50" s="153" t="str">
        <f t="shared" si="4"/>
        <v>0,00</v>
      </c>
      <c r="N50" s="154">
        <f t="shared" si="5"/>
        <v>0</v>
      </c>
      <c r="O50" s="155"/>
      <c r="P50" s="1"/>
      <c r="Q50" s="1"/>
    </row>
    <row r="51" spans="1:17" s="31" customFormat="1" ht="14.25" x14ac:dyDescent="0.2">
      <c r="A51" s="149"/>
      <c r="B51" s="150">
        <f t="shared" si="3"/>
        <v>40</v>
      </c>
      <c r="C51" s="151"/>
      <c r="D51" s="151"/>
      <c r="E51" s="152"/>
      <c r="F51" s="44"/>
      <c r="G51" s="45"/>
      <c r="H51" s="45"/>
      <c r="I51" s="46"/>
      <c r="J51" s="47"/>
      <c r="K51" s="48"/>
      <c r="L51" s="153" t="str">
        <f>IF(ISBLANK($K51),"0,00",IF(K51="Pauschalwerte ohne Urlaubsabgeltung",IF($H51="Stunden",VLOOKUP($J51,'Grundlagen VKO neu'!$A$12:$B$17,2),IF($H51="Monat",VLOOKUP($J51,'Grundlagen VKO neu'!$A$20:$B$25,2),IF($H51="Jahr",VLOOKUP($J51,'Grundlagen VKO neu'!$A$28:$B$33,2)))),IF($H51="Stunden",VLOOKUP($J51,'Grundlagen VKO neu'!$A$38:$B$43,2),IF($H51="Monat",VLOOKUP($J51,'Grundlagen VKO neu'!$A$46:$B$51,2),"Auswahl nicht möglich"))))</f>
        <v>0,00</v>
      </c>
      <c r="M51" s="153" t="str">
        <f t="shared" si="4"/>
        <v>0,00</v>
      </c>
      <c r="N51" s="154">
        <f t="shared" si="5"/>
        <v>0</v>
      </c>
      <c r="O51" s="155"/>
      <c r="P51" s="1"/>
      <c r="Q51" s="1"/>
    </row>
    <row r="52" spans="1:17" s="31" customFormat="1" ht="14.25" x14ac:dyDescent="0.2">
      <c r="A52" s="149"/>
      <c r="B52" s="150">
        <f t="shared" si="3"/>
        <v>41</v>
      </c>
      <c r="C52" s="151"/>
      <c r="D52" s="151"/>
      <c r="E52" s="152"/>
      <c r="F52" s="44"/>
      <c r="G52" s="45"/>
      <c r="H52" s="45"/>
      <c r="I52" s="46"/>
      <c r="J52" s="47"/>
      <c r="K52" s="48"/>
      <c r="L52" s="153" t="str">
        <f>IF(ISBLANK($K52),"0,00",IF(K52="Pauschalwerte ohne Urlaubsabgeltung",IF($H52="Stunden",VLOOKUP($J52,'Grundlagen VKO neu'!$A$12:$B$17,2),IF($H52="Monat",VLOOKUP($J52,'Grundlagen VKO neu'!$A$20:$B$25,2),IF($H52="Jahr",VLOOKUP($J52,'Grundlagen VKO neu'!$A$28:$B$33,2)))),IF($H52="Stunden",VLOOKUP($J52,'Grundlagen VKO neu'!$A$38:$B$43,2),IF($H52="Monat",VLOOKUP($J52,'Grundlagen VKO neu'!$A$46:$B$51,2),"Auswahl nicht möglich"))))</f>
        <v>0,00</v>
      </c>
      <c r="M52" s="153" t="str">
        <f t="shared" si="4"/>
        <v>0,00</v>
      </c>
      <c r="N52" s="154">
        <f t="shared" si="5"/>
        <v>0</v>
      </c>
      <c r="O52" s="155"/>
      <c r="P52" s="1"/>
      <c r="Q52" s="1"/>
    </row>
    <row r="53" spans="1:17" s="31" customFormat="1" ht="14.25" x14ac:dyDescent="0.2">
      <c r="A53" s="149"/>
      <c r="B53" s="150">
        <f t="shared" si="3"/>
        <v>42</v>
      </c>
      <c r="C53" s="151"/>
      <c r="D53" s="151"/>
      <c r="E53" s="152"/>
      <c r="F53" s="44"/>
      <c r="G53" s="45"/>
      <c r="H53" s="45"/>
      <c r="I53" s="46"/>
      <c r="J53" s="47"/>
      <c r="K53" s="48"/>
      <c r="L53" s="153" t="str">
        <f>IF(ISBLANK($K53),"0,00",IF(K53="Pauschalwerte ohne Urlaubsabgeltung",IF($H53="Stunden",VLOOKUP($J53,'Grundlagen VKO neu'!$A$12:$B$17,2),IF($H53="Monat",VLOOKUP($J53,'Grundlagen VKO neu'!$A$20:$B$25,2),IF($H53="Jahr",VLOOKUP($J53,'Grundlagen VKO neu'!$A$28:$B$33,2)))),IF($H53="Stunden",VLOOKUP($J53,'Grundlagen VKO neu'!$A$38:$B$43,2),IF($H53="Monat",VLOOKUP($J53,'Grundlagen VKO neu'!$A$46:$B$51,2),"Auswahl nicht möglich"))))</f>
        <v>0,00</v>
      </c>
      <c r="M53" s="153" t="str">
        <f t="shared" si="4"/>
        <v>0,00</v>
      </c>
      <c r="N53" s="154">
        <f t="shared" si="5"/>
        <v>0</v>
      </c>
      <c r="O53" s="155"/>
      <c r="P53" s="1"/>
      <c r="Q53" s="1"/>
    </row>
    <row r="54" spans="1:17" s="31" customFormat="1" ht="14.25" x14ac:dyDescent="0.2">
      <c r="A54" s="149"/>
      <c r="B54" s="150">
        <f t="shared" si="3"/>
        <v>43</v>
      </c>
      <c r="C54" s="151"/>
      <c r="D54" s="151"/>
      <c r="E54" s="152"/>
      <c r="F54" s="44"/>
      <c r="G54" s="45"/>
      <c r="H54" s="45"/>
      <c r="I54" s="46"/>
      <c r="J54" s="47"/>
      <c r="K54" s="48"/>
      <c r="L54" s="153" t="str">
        <f>IF(ISBLANK($K54),"0,00",IF(K54="Pauschalwerte ohne Urlaubsabgeltung",IF($H54="Stunden",VLOOKUP($J54,'Grundlagen VKO neu'!$A$12:$B$17,2),IF($H54="Monat",VLOOKUP($J54,'Grundlagen VKO neu'!$A$20:$B$25,2),IF($H54="Jahr",VLOOKUP($J54,'Grundlagen VKO neu'!$A$28:$B$33,2)))),IF($H54="Stunden",VLOOKUP($J54,'Grundlagen VKO neu'!$A$38:$B$43,2),IF($H54="Monat",VLOOKUP($J54,'Grundlagen VKO neu'!$A$46:$B$51,2),"Auswahl nicht möglich"))))</f>
        <v>0,00</v>
      </c>
      <c r="M54" s="153" t="str">
        <f t="shared" si="4"/>
        <v>0,00</v>
      </c>
      <c r="N54" s="154">
        <f t="shared" si="5"/>
        <v>0</v>
      </c>
      <c r="O54" s="155"/>
      <c r="P54" s="1"/>
      <c r="Q54" s="1"/>
    </row>
    <row r="55" spans="1:17" s="31" customFormat="1" ht="14.25" x14ac:dyDescent="0.2">
      <c r="A55" s="149"/>
      <c r="B55" s="150">
        <f t="shared" si="3"/>
        <v>44</v>
      </c>
      <c r="C55" s="151"/>
      <c r="D55" s="151"/>
      <c r="E55" s="152"/>
      <c r="F55" s="44"/>
      <c r="G55" s="45"/>
      <c r="H55" s="45"/>
      <c r="I55" s="46"/>
      <c r="J55" s="47"/>
      <c r="K55" s="48"/>
      <c r="L55" s="153" t="str">
        <f>IF(ISBLANK($K55),"0,00",IF(K55="Pauschalwerte ohne Urlaubsabgeltung",IF($H55="Stunden",VLOOKUP($J55,'Grundlagen VKO neu'!$A$12:$B$17,2),IF($H55="Monat",VLOOKUP($J55,'Grundlagen VKO neu'!$A$20:$B$25,2),IF($H55="Jahr",VLOOKUP($J55,'Grundlagen VKO neu'!$A$28:$B$33,2)))),IF($H55="Stunden",VLOOKUP($J55,'Grundlagen VKO neu'!$A$38:$B$43,2),IF($H55="Monat",VLOOKUP($J55,'Grundlagen VKO neu'!$A$46:$B$51,2),"Auswahl nicht möglich"))))</f>
        <v>0,00</v>
      </c>
      <c r="M55" s="153" t="str">
        <f t="shared" si="4"/>
        <v>0,00</v>
      </c>
      <c r="N55" s="154">
        <f t="shared" si="5"/>
        <v>0</v>
      </c>
      <c r="O55" s="155"/>
      <c r="P55" s="1"/>
      <c r="Q55" s="1"/>
    </row>
    <row r="56" spans="1:17" s="31" customFormat="1" ht="14.25" x14ac:dyDescent="0.2">
      <c r="A56" s="149"/>
      <c r="B56" s="150">
        <f t="shared" si="3"/>
        <v>45</v>
      </c>
      <c r="C56" s="151"/>
      <c r="D56" s="151"/>
      <c r="E56" s="152"/>
      <c r="F56" s="44"/>
      <c r="G56" s="45"/>
      <c r="H56" s="45"/>
      <c r="I56" s="46"/>
      <c r="J56" s="47"/>
      <c r="K56" s="48"/>
      <c r="L56" s="153" t="str">
        <f>IF(ISBLANK($K56),"0,00",IF(K56="Pauschalwerte ohne Urlaubsabgeltung",IF($H56="Stunden",VLOOKUP($J56,'Grundlagen VKO neu'!$A$12:$B$17,2),IF($H56="Monat",VLOOKUP($J56,'Grundlagen VKO neu'!$A$20:$B$25,2),IF($H56="Jahr",VLOOKUP($J56,'Grundlagen VKO neu'!$A$28:$B$33,2)))),IF($H56="Stunden",VLOOKUP($J56,'Grundlagen VKO neu'!$A$38:$B$43,2),IF($H56="Monat",VLOOKUP($J56,'Grundlagen VKO neu'!$A$46:$B$51,2),"Auswahl nicht möglich"))))</f>
        <v>0,00</v>
      </c>
      <c r="M56" s="153" t="str">
        <f t="shared" si="4"/>
        <v>0,00</v>
      </c>
      <c r="N56" s="154">
        <f t="shared" si="5"/>
        <v>0</v>
      </c>
      <c r="O56" s="155"/>
      <c r="P56" s="1"/>
      <c r="Q56" s="1"/>
    </row>
    <row r="57" spans="1:17" s="31" customFormat="1" ht="14.25" x14ac:dyDescent="0.2">
      <c r="A57" s="149"/>
      <c r="B57" s="150">
        <f t="shared" si="3"/>
        <v>46</v>
      </c>
      <c r="C57" s="151"/>
      <c r="D57" s="151"/>
      <c r="E57" s="152"/>
      <c r="F57" s="44"/>
      <c r="G57" s="45"/>
      <c r="H57" s="45"/>
      <c r="I57" s="46"/>
      <c r="J57" s="47"/>
      <c r="K57" s="48"/>
      <c r="L57" s="153" t="str">
        <f>IF(ISBLANK($K57),"0,00",IF(K57="Pauschalwerte ohne Urlaubsabgeltung",IF($H57="Stunden",VLOOKUP($J57,'Grundlagen VKO neu'!$A$12:$B$17,2),IF($H57="Monat",VLOOKUP($J57,'Grundlagen VKO neu'!$A$20:$B$25,2),IF($H57="Jahr",VLOOKUP($J57,'Grundlagen VKO neu'!$A$28:$B$33,2)))),IF($H57="Stunden",VLOOKUP($J57,'Grundlagen VKO neu'!$A$38:$B$43,2),IF($H57="Monat",VLOOKUP($J57,'Grundlagen VKO neu'!$A$46:$B$51,2),"Auswahl nicht möglich"))))</f>
        <v>0,00</v>
      </c>
      <c r="M57" s="153" t="str">
        <f t="shared" si="4"/>
        <v>0,00</v>
      </c>
      <c r="N57" s="154">
        <f t="shared" si="5"/>
        <v>0</v>
      </c>
      <c r="O57" s="155"/>
      <c r="P57" s="1"/>
      <c r="Q57" s="1"/>
    </row>
    <row r="58" spans="1:17" s="31" customFormat="1" ht="14.25" x14ac:dyDescent="0.2">
      <c r="A58" s="149"/>
      <c r="B58" s="150">
        <f t="shared" si="3"/>
        <v>47</v>
      </c>
      <c r="C58" s="151"/>
      <c r="D58" s="151"/>
      <c r="E58" s="152"/>
      <c r="F58" s="44"/>
      <c r="G58" s="45"/>
      <c r="H58" s="45"/>
      <c r="I58" s="46"/>
      <c r="J58" s="47"/>
      <c r="K58" s="48"/>
      <c r="L58" s="153" t="str">
        <f>IF(ISBLANK($K58),"0,00",IF(K58="Pauschalwerte ohne Urlaubsabgeltung",IF($H58="Stunden",VLOOKUP($J58,'Grundlagen VKO neu'!$A$12:$B$17,2),IF($H58="Monat",VLOOKUP($J58,'Grundlagen VKO neu'!$A$20:$B$25,2),IF($H58="Jahr",VLOOKUP($J58,'Grundlagen VKO neu'!$A$28:$B$33,2)))),IF($H58="Stunden",VLOOKUP($J58,'Grundlagen VKO neu'!$A$38:$B$43,2),IF($H58="Monat",VLOOKUP($J58,'Grundlagen VKO neu'!$A$46:$B$51,2),"Auswahl nicht möglich"))))</f>
        <v>0,00</v>
      </c>
      <c r="M58" s="153" t="str">
        <f t="shared" si="4"/>
        <v>0,00</v>
      </c>
      <c r="N58" s="154">
        <f t="shared" si="5"/>
        <v>0</v>
      </c>
      <c r="O58" s="155"/>
      <c r="P58" s="1"/>
      <c r="Q58" s="1"/>
    </row>
    <row r="59" spans="1:17" s="31" customFormat="1" ht="14.25" x14ac:dyDescent="0.2">
      <c r="A59" s="149"/>
      <c r="B59" s="150">
        <f t="shared" si="3"/>
        <v>48</v>
      </c>
      <c r="C59" s="151"/>
      <c r="D59" s="151"/>
      <c r="E59" s="152"/>
      <c r="F59" s="44"/>
      <c r="G59" s="45"/>
      <c r="H59" s="45"/>
      <c r="I59" s="46"/>
      <c r="J59" s="47"/>
      <c r="K59" s="48"/>
      <c r="L59" s="153" t="str">
        <f>IF(ISBLANK($K59),"0,00",IF(K59="Pauschalwerte ohne Urlaubsabgeltung",IF($H59="Stunden",VLOOKUP($J59,'Grundlagen VKO neu'!$A$12:$B$17,2),IF($H59="Monat",VLOOKUP($J59,'Grundlagen VKO neu'!$A$20:$B$25,2),IF($H59="Jahr",VLOOKUP($J59,'Grundlagen VKO neu'!$A$28:$B$33,2)))),IF($H59="Stunden",VLOOKUP($J59,'Grundlagen VKO neu'!$A$38:$B$43,2),IF($H59="Monat",VLOOKUP($J59,'Grundlagen VKO neu'!$A$46:$B$51,2),"Auswahl nicht möglich"))))</f>
        <v>0,00</v>
      </c>
      <c r="M59" s="153" t="str">
        <f t="shared" si="4"/>
        <v>0,00</v>
      </c>
      <c r="N59" s="154">
        <f t="shared" si="5"/>
        <v>0</v>
      </c>
      <c r="O59" s="155"/>
      <c r="P59" s="1"/>
      <c r="Q59" s="1"/>
    </row>
    <row r="60" spans="1:17" s="31" customFormat="1" thickBot="1" x14ac:dyDescent="0.25">
      <c r="A60" s="50"/>
      <c r="B60" s="139">
        <f t="shared" si="0"/>
        <v>49</v>
      </c>
      <c r="C60" s="51"/>
      <c r="D60" s="51"/>
      <c r="E60" s="52"/>
      <c r="F60" s="44"/>
      <c r="G60" s="45"/>
      <c r="H60" s="45"/>
      <c r="I60" s="46"/>
      <c r="J60" s="47"/>
      <c r="K60" s="48"/>
      <c r="L60" s="142" t="str">
        <f>IF(ISBLANK($K60),"0,00",IF(K60="Pauschalwerte ohne Urlaubsabgeltung",IF($H60="Stunden",VLOOKUP($J60,'Grundlagen VKO neu'!$A$12:$B$17,2),IF($H60="Monat",VLOOKUP($J60,'Grundlagen VKO neu'!$A$20:$B$25,2),IF($H60="Jahr",VLOOKUP($J60,'Grundlagen VKO neu'!$A$28:$B$33,2)))),IF($H60="Stunden",VLOOKUP($J60,'Grundlagen VKO neu'!$A$38:$B$43,2),IF($H60="Monat",VLOOKUP($J60,'Grundlagen VKO neu'!$A$46:$B$51,2),"Auswahl nicht möglich"))))</f>
        <v>0,00</v>
      </c>
      <c r="M60" s="142" t="str">
        <f t="shared" si="1"/>
        <v>0,00</v>
      </c>
      <c r="N60" s="143">
        <f t="shared" si="2"/>
        <v>0</v>
      </c>
      <c r="O60" s="53"/>
      <c r="P60" s="1"/>
      <c r="Q60" s="1"/>
    </row>
    <row r="61" spans="1:17" x14ac:dyDescent="0.25">
      <c r="B61" s="31"/>
      <c r="L61" s="73" t="s">
        <v>46</v>
      </c>
      <c r="M61" s="55">
        <f>SUM(M12:M60)</f>
        <v>0</v>
      </c>
      <c r="N61" s="73">
        <f>SUM(N12:N60)</f>
        <v>0</v>
      </c>
      <c r="O61" s="31"/>
    </row>
  </sheetData>
  <sheetProtection algorithmName="SHA-512" hashValue="Zm82iBW2VqpLgmdQum43dJANwCAgYN+F/0SgYz9VvdDwxTGmJ1FBsfqOY/ySiaWz0kFPY+v5jTXjnYJHuPQJNg==" saltValue="v+qo58fNOfTlp2dVJswfNQ==" spinCount="100000" sheet="1" objects="1" scenarios="1"/>
  <mergeCells count="7">
    <mergeCell ref="B3:O3"/>
    <mergeCell ref="B8:G8"/>
    <mergeCell ref="B7:G7"/>
    <mergeCell ref="B6:G6"/>
    <mergeCell ref="H6:L6"/>
    <mergeCell ref="H7:L7"/>
    <mergeCell ref="H8:L8"/>
  </mergeCells>
  <conditionalFormatting sqref="K17:K60">
    <cfRule type="containsText" dxfId="75" priority="2" operator="containsText" text="Pauschalwerte mit Urlaubsabgeltung">
      <formula>NOT(ISERROR(SEARCH("Pauschalwerte mit Urlaubsabgeltung",K17)))</formula>
    </cfRule>
  </conditionalFormatting>
  <conditionalFormatting sqref="K12:K16">
    <cfRule type="containsText" dxfId="74" priority="1" operator="containsText" text="Pauschalwerte mit Urlaubsabgeltung">
      <formula>NOT(ISERROR(SEARCH("Pauschalwerte mit Urlaubsabgeltung",K12)))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&amp;L[Produktname]&amp;Czahlenmäßiger Nachweis&amp;RStand 09.12.2024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'Grundlagen VKO neu'!$A$4:$A$5</xm:f>
          </x14:formula1>
          <xm:sqref>K12:K60</xm:sqref>
        </x14:dataValidation>
        <x14:dataValidation type="list" allowBlank="1" showInputMessage="1" showErrorMessage="1">
          <x14:formula1>
            <xm:f>'Grundlagen VKO neu'!$A$12:$A$16</xm:f>
          </x14:formula1>
          <xm:sqref>J12:J60</xm:sqref>
        </x14:dataValidation>
        <x14:dataValidation type="list" allowBlank="1" showInputMessage="1" showErrorMessage="1">
          <x14:formula1>
            <xm:f>'Grundlagen VKO neu'!$J$11:$J$13</xm:f>
          </x14:formula1>
          <xm:sqref>H12:H60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L490"/>
  <sheetViews>
    <sheetView workbookViewId="0">
      <selection activeCell="B8" sqref="B8:E8"/>
    </sheetView>
  </sheetViews>
  <sheetFormatPr baseColWidth="10" defaultColWidth="11.42578125" defaultRowHeight="14.25" x14ac:dyDescent="0.2"/>
  <cols>
    <col min="1" max="1" width="9.140625" style="28" customWidth="1"/>
    <col min="2" max="2" width="9.28515625" style="28" customWidth="1"/>
    <col min="3" max="4" width="24" style="28" customWidth="1"/>
    <col min="5" max="5" width="23.7109375" style="28" customWidth="1"/>
    <col min="6" max="6" width="11.7109375" style="28" customWidth="1"/>
    <col min="7" max="7" width="22.85546875" style="28" customWidth="1"/>
    <col min="8" max="8" width="13.140625" style="28" customWidth="1"/>
    <col min="9" max="9" width="11.85546875" style="11" customWidth="1"/>
    <col min="10" max="10" width="10.28515625" style="11" customWidth="1"/>
    <col min="11" max="11" width="13.28515625" style="11" customWidth="1"/>
    <col min="12" max="12" width="11.42578125" style="11"/>
    <col min="13" max="13" width="44.140625" style="28" customWidth="1"/>
    <col min="14" max="16384" width="11.42578125" style="28"/>
  </cols>
  <sheetData>
    <row r="1" spans="1:180" ht="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180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80" s="1" customFormat="1" ht="15" x14ac:dyDescent="0.25">
      <c r="B3" s="176" t="s">
        <v>156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80" s="3" customFormat="1" ht="15" x14ac:dyDescent="0.25">
      <c r="B4" s="2"/>
      <c r="C4" s="2"/>
      <c r="D4" s="2"/>
      <c r="E4" s="2"/>
      <c r="F4" s="2"/>
      <c r="G4" s="2"/>
      <c r="H4" s="2"/>
      <c r="I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80" s="1" customFormat="1" ht="15" x14ac:dyDescent="0.25">
      <c r="B5" s="4"/>
      <c r="C5" s="5"/>
      <c r="D5" s="5"/>
      <c r="E5" s="5"/>
      <c r="F5" s="7"/>
      <c r="H5" s="2"/>
      <c r="J5" s="3"/>
      <c r="K5" s="3"/>
      <c r="L5" s="3"/>
      <c r="M5" s="8" t="s">
        <v>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80" s="1" customFormat="1" ht="15" x14ac:dyDescent="0.25">
      <c r="B6" s="176" t="s">
        <v>2</v>
      </c>
      <c r="C6" s="176"/>
      <c r="D6" s="176"/>
      <c r="E6" s="176"/>
      <c r="F6" s="169"/>
      <c r="G6" s="170"/>
      <c r="H6" s="170"/>
      <c r="I6" s="170"/>
      <c r="J6" s="170"/>
      <c r="K6" s="171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80" s="1" customFormat="1" ht="15" x14ac:dyDescent="0.25">
      <c r="B7" s="176" t="s">
        <v>3</v>
      </c>
      <c r="C7" s="176"/>
      <c r="D7" s="176"/>
      <c r="E7" s="176"/>
      <c r="F7" s="169"/>
      <c r="G7" s="170"/>
      <c r="H7" s="170"/>
      <c r="I7" s="170"/>
      <c r="J7" s="170"/>
      <c r="K7" s="17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80" s="1" customFormat="1" ht="15" x14ac:dyDescent="0.25">
      <c r="B8" s="175" t="s">
        <v>4</v>
      </c>
      <c r="C8" s="175"/>
      <c r="D8" s="175"/>
      <c r="E8" s="175"/>
      <c r="F8" s="172"/>
      <c r="G8" s="173"/>
      <c r="H8" s="173"/>
      <c r="I8" s="173"/>
      <c r="J8" s="173"/>
      <c r="K8" s="174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80" s="1" customFormat="1" ht="15.75" x14ac:dyDescent="0.25">
      <c r="B9" s="4"/>
      <c r="C9" s="9"/>
      <c r="D9" s="9"/>
      <c r="E9" s="5"/>
      <c r="F9" s="7"/>
      <c r="G9" s="10"/>
      <c r="H9" s="11"/>
      <c r="I9" s="11"/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80" s="13" customFormat="1" ht="99.75" customHeight="1" x14ac:dyDescent="0.25">
      <c r="A10" s="177" t="s">
        <v>71</v>
      </c>
      <c r="B10" s="177" t="s">
        <v>7</v>
      </c>
      <c r="C10" s="177" t="s">
        <v>8</v>
      </c>
      <c r="D10" s="177" t="s">
        <v>149</v>
      </c>
      <c r="E10" s="177" t="s">
        <v>148</v>
      </c>
      <c r="F10" s="178" t="s">
        <v>9</v>
      </c>
      <c r="G10" s="178" t="s">
        <v>150</v>
      </c>
      <c r="H10" s="148" t="s">
        <v>10</v>
      </c>
      <c r="I10" s="148" t="s">
        <v>11</v>
      </c>
      <c r="J10" s="148" t="s">
        <v>12</v>
      </c>
      <c r="K10" s="178" t="s">
        <v>13</v>
      </c>
      <c r="L10" s="148" t="s">
        <v>0</v>
      </c>
      <c r="M10" s="177" t="s">
        <v>72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</row>
    <row r="11" spans="1:180" s="14" customFormat="1" ht="14.25" customHeight="1" x14ac:dyDescent="0.2">
      <c r="A11" s="177"/>
      <c r="B11" s="177"/>
      <c r="C11" s="177"/>
      <c r="D11" s="177"/>
      <c r="E11" s="177"/>
      <c r="F11" s="179"/>
      <c r="G11" s="179"/>
      <c r="H11" s="68" t="s">
        <v>14</v>
      </c>
      <c r="I11" s="68" t="s">
        <v>1</v>
      </c>
      <c r="J11" s="68" t="s">
        <v>1</v>
      </c>
      <c r="K11" s="179"/>
      <c r="L11" s="68" t="s">
        <v>14</v>
      </c>
      <c r="M11" s="18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</row>
    <row r="12" spans="1:180" s="11" customFormat="1" ht="15.75" hidden="1" customHeight="1" x14ac:dyDescent="0.2">
      <c r="A12" s="122" t="s">
        <v>70</v>
      </c>
      <c r="B12" s="123" t="s">
        <v>15</v>
      </c>
      <c r="C12" s="123" t="s">
        <v>17</v>
      </c>
      <c r="D12" s="123" t="s">
        <v>147</v>
      </c>
      <c r="E12" s="123" t="s">
        <v>18</v>
      </c>
      <c r="F12" s="124" t="s">
        <v>20</v>
      </c>
      <c r="G12" s="125" t="s">
        <v>21</v>
      </c>
      <c r="H12" s="126" t="s">
        <v>22</v>
      </c>
      <c r="I12" s="127" t="s">
        <v>23</v>
      </c>
      <c r="J12" s="127" t="s">
        <v>24</v>
      </c>
      <c r="K12" s="124" t="s">
        <v>25</v>
      </c>
      <c r="L12" s="128" t="s">
        <v>26</v>
      </c>
      <c r="M12" s="129" t="s">
        <v>27</v>
      </c>
    </row>
    <row r="13" spans="1:180" s="11" customFormat="1" x14ac:dyDescent="0.2">
      <c r="A13" s="121"/>
      <c r="B13" s="119">
        <f t="shared" ref="B13:B46" si="0">ROW()-12</f>
        <v>1</v>
      </c>
      <c r="C13" s="156"/>
      <c r="D13" s="156"/>
      <c r="E13" s="156"/>
      <c r="F13" s="157"/>
      <c r="G13" s="158"/>
      <c r="H13" s="159"/>
      <c r="I13" s="160"/>
      <c r="J13" s="160"/>
      <c r="K13" s="157"/>
      <c r="L13" s="120">
        <f t="shared" ref="L13:L46" si="1">($H13-($H13*$J13))+(($H13-($H13*$J13))*$I13)</f>
        <v>0</v>
      </c>
      <c r="M13" s="162"/>
    </row>
    <row r="14" spans="1:180" s="11" customFormat="1" x14ac:dyDescent="0.2">
      <c r="A14" s="121"/>
      <c r="B14" s="119">
        <f t="shared" si="0"/>
        <v>2</v>
      </c>
      <c r="C14" s="156"/>
      <c r="D14" s="156"/>
      <c r="E14" s="156"/>
      <c r="F14" s="157"/>
      <c r="G14" s="158"/>
      <c r="H14" s="159"/>
      <c r="I14" s="160"/>
      <c r="J14" s="160"/>
      <c r="K14" s="157"/>
      <c r="L14" s="120">
        <f t="shared" si="1"/>
        <v>0</v>
      </c>
      <c r="M14" s="162"/>
    </row>
    <row r="15" spans="1:180" s="11" customFormat="1" x14ac:dyDescent="0.2">
      <c r="A15" s="121"/>
      <c r="B15" s="119">
        <f t="shared" si="0"/>
        <v>3</v>
      </c>
      <c r="C15" s="156"/>
      <c r="D15" s="156"/>
      <c r="E15" s="156"/>
      <c r="F15" s="157"/>
      <c r="G15" s="158"/>
      <c r="H15" s="159"/>
      <c r="I15" s="160"/>
      <c r="J15" s="160"/>
      <c r="K15" s="157"/>
      <c r="L15" s="120">
        <f t="shared" si="1"/>
        <v>0</v>
      </c>
      <c r="M15" s="162"/>
    </row>
    <row r="16" spans="1:180" s="11" customFormat="1" x14ac:dyDescent="0.2">
      <c r="A16" s="121"/>
      <c r="B16" s="119">
        <f t="shared" si="0"/>
        <v>4</v>
      </c>
      <c r="C16" s="156"/>
      <c r="D16" s="156"/>
      <c r="E16" s="156"/>
      <c r="F16" s="157"/>
      <c r="G16" s="158"/>
      <c r="H16" s="159"/>
      <c r="I16" s="160"/>
      <c r="J16" s="160"/>
      <c r="K16" s="157"/>
      <c r="L16" s="120">
        <f t="shared" si="1"/>
        <v>0</v>
      </c>
      <c r="M16" s="162"/>
    </row>
    <row r="17" spans="1:13" s="11" customFormat="1" x14ac:dyDescent="0.2">
      <c r="A17" s="121"/>
      <c r="B17" s="119">
        <f t="shared" si="0"/>
        <v>5</v>
      </c>
      <c r="C17" s="156"/>
      <c r="D17" s="156"/>
      <c r="E17" s="156"/>
      <c r="F17" s="157"/>
      <c r="G17" s="158"/>
      <c r="H17" s="159"/>
      <c r="I17" s="160"/>
      <c r="J17" s="160"/>
      <c r="K17" s="157"/>
      <c r="L17" s="120">
        <f t="shared" si="1"/>
        <v>0</v>
      </c>
      <c r="M17" s="162"/>
    </row>
    <row r="18" spans="1:13" s="11" customFormat="1" x14ac:dyDescent="0.2">
      <c r="A18" s="121"/>
      <c r="B18" s="119">
        <f t="shared" si="0"/>
        <v>6</v>
      </c>
      <c r="C18" s="156"/>
      <c r="D18" s="156"/>
      <c r="E18" s="156"/>
      <c r="F18" s="157"/>
      <c r="G18" s="158"/>
      <c r="H18" s="159"/>
      <c r="I18" s="160"/>
      <c r="J18" s="160"/>
      <c r="K18" s="161"/>
      <c r="L18" s="120">
        <f t="shared" si="1"/>
        <v>0</v>
      </c>
      <c r="M18" s="162"/>
    </row>
    <row r="19" spans="1:13" s="11" customFormat="1" x14ac:dyDescent="0.2">
      <c r="A19" s="121"/>
      <c r="B19" s="119">
        <f t="shared" si="0"/>
        <v>7</v>
      </c>
      <c r="C19" s="156"/>
      <c r="D19" s="156"/>
      <c r="E19" s="156"/>
      <c r="F19" s="157"/>
      <c r="G19" s="158"/>
      <c r="H19" s="159"/>
      <c r="I19" s="160"/>
      <c r="J19" s="160"/>
      <c r="K19" s="161"/>
      <c r="L19" s="120">
        <f t="shared" si="1"/>
        <v>0</v>
      </c>
      <c r="M19" s="162"/>
    </row>
    <row r="20" spans="1:13" s="11" customFormat="1" x14ac:dyDescent="0.2">
      <c r="A20" s="121"/>
      <c r="B20" s="119">
        <f t="shared" si="0"/>
        <v>8</v>
      </c>
      <c r="C20" s="156"/>
      <c r="D20" s="156"/>
      <c r="E20" s="156"/>
      <c r="F20" s="157"/>
      <c r="G20" s="158"/>
      <c r="H20" s="159"/>
      <c r="I20" s="160"/>
      <c r="J20" s="160"/>
      <c r="K20" s="161"/>
      <c r="L20" s="120">
        <f t="shared" si="1"/>
        <v>0</v>
      </c>
      <c r="M20" s="162"/>
    </row>
    <row r="21" spans="1:13" s="11" customFormat="1" x14ac:dyDescent="0.2">
      <c r="A21" s="121"/>
      <c r="B21" s="119">
        <f t="shared" si="0"/>
        <v>9</v>
      </c>
      <c r="C21" s="156"/>
      <c r="D21" s="156"/>
      <c r="E21" s="156"/>
      <c r="F21" s="157"/>
      <c r="G21" s="158"/>
      <c r="H21" s="159"/>
      <c r="I21" s="160"/>
      <c r="J21" s="160"/>
      <c r="K21" s="161"/>
      <c r="L21" s="120">
        <f t="shared" si="1"/>
        <v>0</v>
      </c>
      <c r="M21" s="162"/>
    </row>
    <row r="22" spans="1:13" s="11" customFormat="1" x14ac:dyDescent="0.2">
      <c r="A22" s="121"/>
      <c r="B22" s="119">
        <f t="shared" si="0"/>
        <v>10</v>
      </c>
      <c r="C22" s="156"/>
      <c r="D22" s="156"/>
      <c r="E22" s="156"/>
      <c r="F22" s="157"/>
      <c r="G22" s="158"/>
      <c r="H22" s="159"/>
      <c r="I22" s="160"/>
      <c r="J22" s="160"/>
      <c r="K22" s="161"/>
      <c r="L22" s="120">
        <f t="shared" si="1"/>
        <v>0</v>
      </c>
      <c r="M22" s="162"/>
    </row>
    <row r="23" spans="1:13" s="11" customFormat="1" x14ac:dyDescent="0.2">
      <c r="A23" s="121"/>
      <c r="B23" s="119">
        <f t="shared" si="0"/>
        <v>11</v>
      </c>
      <c r="C23" s="156"/>
      <c r="D23" s="156"/>
      <c r="E23" s="156"/>
      <c r="F23" s="157"/>
      <c r="G23" s="158"/>
      <c r="H23" s="159"/>
      <c r="I23" s="160"/>
      <c r="J23" s="160"/>
      <c r="K23" s="161"/>
      <c r="L23" s="120">
        <f t="shared" si="1"/>
        <v>0</v>
      </c>
      <c r="M23" s="162"/>
    </row>
    <row r="24" spans="1:13" s="11" customFormat="1" x14ac:dyDescent="0.2">
      <c r="A24" s="121"/>
      <c r="B24" s="119">
        <f t="shared" si="0"/>
        <v>12</v>
      </c>
      <c r="C24" s="156"/>
      <c r="D24" s="156"/>
      <c r="E24" s="156"/>
      <c r="F24" s="157"/>
      <c r="G24" s="158"/>
      <c r="H24" s="159"/>
      <c r="I24" s="160"/>
      <c r="J24" s="160"/>
      <c r="K24" s="161"/>
      <c r="L24" s="120">
        <f t="shared" si="1"/>
        <v>0</v>
      </c>
      <c r="M24" s="162"/>
    </row>
    <row r="25" spans="1:13" s="11" customFormat="1" x14ac:dyDescent="0.2">
      <c r="A25" s="121"/>
      <c r="B25" s="119">
        <f t="shared" si="0"/>
        <v>13</v>
      </c>
      <c r="C25" s="156"/>
      <c r="D25" s="156"/>
      <c r="E25" s="156"/>
      <c r="F25" s="157"/>
      <c r="G25" s="158"/>
      <c r="H25" s="159"/>
      <c r="I25" s="160"/>
      <c r="J25" s="160"/>
      <c r="K25" s="161"/>
      <c r="L25" s="120">
        <f t="shared" si="1"/>
        <v>0</v>
      </c>
      <c r="M25" s="162"/>
    </row>
    <row r="26" spans="1:13" s="11" customFormat="1" x14ac:dyDescent="0.2">
      <c r="A26" s="121"/>
      <c r="B26" s="119">
        <f t="shared" si="0"/>
        <v>14</v>
      </c>
      <c r="C26" s="156"/>
      <c r="D26" s="156"/>
      <c r="E26" s="156"/>
      <c r="F26" s="157"/>
      <c r="G26" s="158"/>
      <c r="H26" s="159"/>
      <c r="I26" s="160"/>
      <c r="J26" s="160"/>
      <c r="K26" s="161"/>
      <c r="L26" s="120">
        <f t="shared" si="1"/>
        <v>0</v>
      </c>
      <c r="M26" s="162"/>
    </row>
    <row r="27" spans="1:13" s="11" customFormat="1" x14ac:dyDescent="0.2">
      <c r="A27" s="121"/>
      <c r="B27" s="119">
        <f t="shared" si="0"/>
        <v>15</v>
      </c>
      <c r="C27" s="156"/>
      <c r="D27" s="156"/>
      <c r="E27" s="156"/>
      <c r="F27" s="157"/>
      <c r="G27" s="158"/>
      <c r="H27" s="159"/>
      <c r="I27" s="160"/>
      <c r="J27" s="160"/>
      <c r="K27" s="161"/>
      <c r="L27" s="120">
        <f t="shared" si="1"/>
        <v>0</v>
      </c>
      <c r="M27" s="162"/>
    </row>
    <row r="28" spans="1:13" s="11" customFormat="1" x14ac:dyDescent="0.2">
      <c r="A28" s="121"/>
      <c r="B28" s="119">
        <f t="shared" ref="B28:B44" si="2">ROW()-12</f>
        <v>16</v>
      </c>
      <c r="C28" s="156"/>
      <c r="D28" s="156"/>
      <c r="E28" s="156"/>
      <c r="F28" s="157"/>
      <c r="G28" s="158"/>
      <c r="H28" s="159"/>
      <c r="I28" s="160"/>
      <c r="J28" s="160"/>
      <c r="K28" s="161"/>
      <c r="L28" s="120">
        <f t="shared" ref="L28:L44" si="3">($H28-($H28*$J28))+(($H28-($H28*$J28))*$I28)</f>
        <v>0</v>
      </c>
      <c r="M28" s="162"/>
    </row>
    <row r="29" spans="1:13" s="11" customFormat="1" x14ac:dyDescent="0.2">
      <c r="A29" s="121"/>
      <c r="B29" s="119">
        <f t="shared" si="2"/>
        <v>17</v>
      </c>
      <c r="C29" s="156"/>
      <c r="D29" s="156"/>
      <c r="E29" s="156"/>
      <c r="F29" s="157"/>
      <c r="G29" s="158"/>
      <c r="H29" s="159"/>
      <c r="I29" s="160"/>
      <c r="J29" s="160"/>
      <c r="K29" s="161"/>
      <c r="L29" s="120">
        <f t="shared" si="3"/>
        <v>0</v>
      </c>
      <c r="M29" s="162"/>
    </row>
    <row r="30" spans="1:13" s="11" customFormat="1" x14ac:dyDescent="0.2">
      <c r="A30" s="121"/>
      <c r="B30" s="119">
        <f t="shared" si="2"/>
        <v>18</v>
      </c>
      <c r="C30" s="156"/>
      <c r="D30" s="156"/>
      <c r="E30" s="156"/>
      <c r="F30" s="157"/>
      <c r="G30" s="158"/>
      <c r="H30" s="159"/>
      <c r="I30" s="160"/>
      <c r="J30" s="160"/>
      <c r="K30" s="161"/>
      <c r="L30" s="120">
        <f t="shared" si="3"/>
        <v>0</v>
      </c>
      <c r="M30" s="162"/>
    </row>
    <row r="31" spans="1:13" s="11" customFormat="1" x14ac:dyDescent="0.2">
      <c r="A31" s="121"/>
      <c r="B31" s="119">
        <f t="shared" si="2"/>
        <v>19</v>
      </c>
      <c r="C31" s="156"/>
      <c r="D31" s="156"/>
      <c r="E31" s="156"/>
      <c r="F31" s="157"/>
      <c r="G31" s="158"/>
      <c r="H31" s="159"/>
      <c r="I31" s="160"/>
      <c r="J31" s="160"/>
      <c r="K31" s="161"/>
      <c r="L31" s="120">
        <f t="shared" si="3"/>
        <v>0</v>
      </c>
      <c r="M31" s="162"/>
    </row>
    <row r="32" spans="1:13" s="11" customFormat="1" x14ac:dyDescent="0.2">
      <c r="A32" s="121"/>
      <c r="B32" s="119">
        <f t="shared" si="2"/>
        <v>20</v>
      </c>
      <c r="C32" s="156"/>
      <c r="D32" s="156"/>
      <c r="E32" s="156"/>
      <c r="F32" s="157"/>
      <c r="G32" s="158"/>
      <c r="H32" s="159"/>
      <c r="I32" s="160"/>
      <c r="J32" s="160"/>
      <c r="K32" s="161"/>
      <c r="L32" s="120">
        <f t="shared" si="3"/>
        <v>0</v>
      </c>
      <c r="M32" s="162"/>
    </row>
    <row r="33" spans="1:13" s="11" customFormat="1" x14ac:dyDescent="0.2">
      <c r="A33" s="121"/>
      <c r="B33" s="119">
        <f t="shared" si="2"/>
        <v>21</v>
      </c>
      <c r="C33" s="156"/>
      <c r="D33" s="156"/>
      <c r="E33" s="156"/>
      <c r="F33" s="157"/>
      <c r="G33" s="158"/>
      <c r="H33" s="159"/>
      <c r="I33" s="160"/>
      <c r="J33" s="160"/>
      <c r="K33" s="161"/>
      <c r="L33" s="120">
        <f t="shared" si="3"/>
        <v>0</v>
      </c>
      <c r="M33" s="162"/>
    </row>
    <row r="34" spans="1:13" s="11" customFormat="1" x14ac:dyDescent="0.2">
      <c r="A34" s="121"/>
      <c r="B34" s="119">
        <f t="shared" si="2"/>
        <v>22</v>
      </c>
      <c r="C34" s="156"/>
      <c r="D34" s="156"/>
      <c r="E34" s="156"/>
      <c r="F34" s="157"/>
      <c r="G34" s="158"/>
      <c r="H34" s="159"/>
      <c r="I34" s="160"/>
      <c r="J34" s="160"/>
      <c r="K34" s="161"/>
      <c r="L34" s="120">
        <f t="shared" si="3"/>
        <v>0</v>
      </c>
      <c r="M34" s="162"/>
    </row>
    <row r="35" spans="1:13" s="11" customFormat="1" x14ac:dyDescent="0.2">
      <c r="A35" s="121"/>
      <c r="B35" s="119">
        <f t="shared" si="2"/>
        <v>23</v>
      </c>
      <c r="C35" s="156"/>
      <c r="D35" s="156"/>
      <c r="E35" s="156"/>
      <c r="F35" s="157"/>
      <c r="G35" s="158"/>
      <c r="H35" s="159"/>
      <c r="I35" s="160"/>
      <c r="J35" s="160"/>
      <c r="K35" s="161"/>
      <c r="L35" s="120">
        <f t="shared" si="3"/>
        <v>0</v>
      </c>
      <c r="M35" s="162"/>
    </row>
    <row r="36" spans="1:13" s="11" customFormat="1" x14ac:dyDescent="0.2">
      <c r="A36" s="121"/>
      <c r="B36" s="119">
        <f t="shared" si="2"/>
        <v>24</v>
      </c>
      <c r="C36" s="156"/>
      <c r="D36" s="156"/>
      <c r="E36" s="156"/>
      <c r="F36" s="157"/>
      <c r="G36" s="158"/>
      <c r="H36" s="159"/>
      <c r="I36" s="160"/>
      <c r="J36" s="160"/>
      <c r="K36" s="161"/>
      <c r="L36" s="120">
        <f t="shared" si="3"/>
        <v>0</v>
      </c>
      <c r="M36" s="162"/>
    </row>
    <row r="37" spans="1:13" s="11" customFormat="1" x14ac:dyDescent="0.2">
      <c r="A37" s="121"/>
      <c r="B37" s="119">
        <f t="shared" si="2"/>
        <v>25</v>
      </c>
      <c r="C37" s="156"/>
      <c r="D37" s="156"/>
      <c r="E37" s="156"/>
      <c r="F37" s="157"/>
      <c r="G37" s="158"/>
      <c r="H37" s="159"/>
      <c r="I37" s="160"/>
      <c r="J37" s="160"/>
      <c r="K37" s="161"/>
      <c r="L37" s="120">
        <f t="shared" si="3"/>
        <v>0</v>
      </c>
      <c r="M37" s="162"/>
    </row>
    <row r="38" spans="1:13" s="11" customFormat="1" x14ac:dyDescent="0.2">
      <c r="A38" s="121"/>
      <c r="B38" s="119">
        <f t="shared" si="2"/>
        <v>26</v>
      </c>
      <c r="C38" s="156"/>
      <c r="D38" s="156"/>
      <c r="E38" s="156"/>
      <c r="F38" s="157"/>
      <c r="G38" s="158"/>
      <c r="H38" s="159"/>
      <c r="I38" s="160"/>
      <c r="J38" s="160"/>
      <c r="K38" s="161"/>
      <c r="L38" s="120">
        <f t="shared" si="3"/>
        <v>0</v>
      </c>
      <c r="M38" s="162"/>
    </row>
    <row r="39" spans="1:13" s="11" customFormat="1" x14ac:dyDescent="0.2">
      <c r="A39" s="121"/>
      <c r="B39" s="119">
        <f t="shared" si="2"/>
        <v>27</v>
      </c>
      <c r="C39" s="156"/>
      <c r="D39" s="156"/>
      <c r="E39" s="156"/>
      <c r="F39" s="157"/>
      <c r="G39" s="158"/>
      <c r="H39" s="159"/>
      <c r="I39" s="160"/>
      <c r="J39" s="160"/>
      <c r="K39" s="161"/>
      <c r="L39" s="120">
        <f t="shared" si="3"/>
        <v>0</v>
      </c>
      <c r="M39" s="162"/>
    </row>
    <row r="40" spans="1:13" s="11" customFormat="1" x14ac:dyDescent="0.2">
      <c r="A40" s="121"/>
      <c r="B40" s="119">
        <f t="shared" si="2"/>
        <v>28</v>
      </c>
      <c r="C40" s="156"/>
      <c r="D40" s="156"/>
      <c r="E40" s="156"/>
      <c r="F40" s="157"/>
      <c r="G40" s="158"/>
      <c r="H40" s="159"/>
      <c r="I40" s="160"/>
      <c r="J40" s="160"/>
      <c r="K40" s="161"/>
      <c r="L40" s="120">
        <f t="shared" si="3"/>
        <v>0</v>
      </c>
      <c r="M40" s="162"/>
    </row>
    <row r="41" spans="1:13" s="11" customFormat="1" x14ac:dyDescent="0.2">
      <c r="A41" s="121"/>
      <c r="B41" s="119">
        <f t="shared" si="2"/>
        <v>29</v>
      </c>
      <c r="C41" s="156"/>
      <c r="D41" s="156"/>
      <c r="E41" s="156"/>
      <c r="F41" s="157"/>
      <c r="G41" s="158"/>
      <c r="H41" s="159"/>
      <c r="I41" s="160"/>
      <c r="J41" s="160"/>
      <c r="K41" s="161"/>
      <c r="L41" s="120">
        <f t="shared" si="3"/>
        <v>0</v>
      </c>
      <c r="M41" s="162"/>
    </row>
    <row r="42" spans="1:13" s="11" customFormat="1" x14ac:dyDescent="0.2">
      <c r="A42" s="121"/>
      <c r="B42" s="119">
        <f t="shared" si="2"/>
        <v>30</v>
      </c>
      <c r="C42" s="156"/>
      <c r="D42" s="156"/>
      <c r="E42" s="156"/>
      <c r="F42" s="157"/>
      <c r="G42" s="158"/>
      <c r="H42" s="159"/>
      <c r="I42" s="160"/>
      <c r="J42" s="160"/>
      <c r="K42" s="161"/>
      <c r="L42" s="120">
        <f t="shared" si="3"/>
        <v>0</v>
      </c>
      <c r="M42" s="162"/>
    </row>
    <row r="43" spans="1:13" s="11" customFormat="1" x14ac:dyDescent="0.2">
      <c r="A43" s="121"/>
      <c r="B43" s="119">
        <f t="shared" si="2"/>
        <v>31</v>
      </c>
      <c r="C43" s="156"/>
      <c r="D43" s="156"/>
      <c r="E43" s="156"/>
      <c r="F43" s="157"/>
      <c r="G43" s="158"/>
      <c r="H43" s="159"/>
      <c r="I43" s="160"/>
      <c r="J43" s="160"/>
      <c r="K43" s="161"/>
      <c r="L43" s="120">
        <f t="shared" si="3"/>
        <v>0</v>
      </c>
      <c r="M43" s="162"/>
    </row>
    <row r="44" spans="1:13" s="11" customFormat="1" x14ac:dyDescent="0.2">
      <c r="A44" s="121"/>
      <c r="B44" s="119">
        <f t="shared" si="2"/>
        <v>32</v>
      </c>
      <c r="C44" s="156"/>
      <c r="D44" s="156"/>
      <c r="E44" s="156"/>
      <c r="F44" s="157"/>
      <c r="G44" s="158"/>
      <c r="H44" s="159"/>
      <c r="I44" s="160"/>
      <c r="J44" s="160"/>
      <c r="K44" s="161"/>
      <c r="L44" s="120">
        <f t="shared" si="3"/>
        <v>0</v>
      </c>
      <c r="M44" s="162"/>
    </row>
    <row r="45" spans="1:13" s="11" customFormat="1" x14ac:dyDescent="0.2">
      <c r="A45" s="121"/>
      <c r="B45" s="119">
        <f t="shared" si="0"/>
        <v>33</v>
      </c>
      <c r="C45" s="156"/>
      <c r="D45" s="156"/>
      <c r="E45" s="156"/>
      <c r="F45" s="157"/>
      <c r="G45" s="158"/>
      <c r="H45" s="159"/>
      <c r="I45" s="160"/>
      <c r="J45" s="160"/>
      <c r="K45" s="161"/>
      <c r="L45" s="120">
        <f t="shared" si="1"/>
        <v>0</v>
      </c>
      <c r="M45" s="162"/>
    </row>
    <row r="46" spans="1:13" s="11" customFormat="1" x14ac:dyDescent="0.2">
      <c r="A46" s="121"/>
      <c r="B46" s="119">
        <f t="shared" si="0"/>
        <v>34</v>
      </c>
      <c r="C46" s="156"/>
      <c r="D46" s="156"/>
      <c r="E46" s="156"/>
      <c r="F46" s="157"/>
      <c r="G46" s="158"/>
      <c r="H46" s="159"/>
      <c r="I46" s="160"/>
      <c r="J46" s="160"/>
      <c r="K46" s="161"/>
      <c r="L46" s="120">
        <f t="shared" si="1"/>
        <v>0</v>
      </c>
      <c r="M46" s="162"/>
    </row>
    <row r="47" spans="1:13" s="11" customFormat="1" x14ac:dyDescent="0.2">
      <c r="B47" s="25"/>
      <c r="C47" s="25"/>
      <c r="D47" s="25"/>
      <c r="E47" s="25"/>
      <c r="F47" s="26"/>
      <c r="G47" s="78" t="s">
        <v>28</v>
      </c>
      <c r="H47" s="78">
        <f>SUM(H13:H46)</f>
        <v>0</v>
      </c>
      <c r="I47" s="79"/>
      <c r="J47" s="78"/>
      <c r="K47" s="79"/>
      <c r="L47" s="78">
        <f>SUM(L13:L46)</f>
        <v>0</v>
      </c>
      <c r="M47" s="25"/>
    </row>
    <row r="48" spans="1:13" s="11" customFormat="1" x14ac:dyDescent="0.2">
      <c r="B48" s="25"/>
      <c r="C48" s="25"/>
      <c r="D48" s="25"/>
      <c r="E48" s="25"/>
      <c r="F48" s="26"/>
      <c r="G48" s="27"/>
      <c r="H48" s="27"/>
      <c r="I48" s="27"/>
      <c r="J48" s="27"/>
      <c r="K48" s="27"/>
      <c r="L48" s="25"/>
      <c r="M48" s="25"/>
    </row>
    <row r="49" spans="1:272" s="11" customFormat="1" x14ac:dyDescent="0.2">
      <c r="B49" s="181" t="s">
        <v>29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</row>
    <row r="50" spans="1:272" x14ac:dyDescent="0.2">
      <c r="B50" s="181" t="s">
        <v>30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</row>
    <row r="51" spans="1:272" x14ac:dyDescent="0.2">
      <c r="A51" s="11"/>
      <c r="B51" s="11"/>
      <c r="C51" s="11"/>
      <c r="D51" s="11"/>
      <c r="E51" s="11"/>
      <c r="F51" s="11"/>
      <c r="G51" s="11"/>
      <c r="H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</row>
    <row r="52" spans="1:272" x14ac:dyDescent="0.2">
      <c r="A52" s="11"/>
      <c r="B52" s="11"/>
      <c r="C52" s="11"/>
      <c r="D52" s="11"/>
      <c r="E52" s="11"/>
      <c r="F52" s="11"/>
      <c r="G52" s="11"/>
      <c r="H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</row>
    <row r="53" spans="1:272" x14ac:dyDescent="0.2">
      <c r="A53" s="11"/>
      <c r="B53" s="11"/>
      <c r="C53" s="11"/>
      <c r="D53" s="11"/>
      <c r="E53" s="11"/>
      <c r="F53" s="11"/>
      <c r="G53" s="11"/>
      <c r="H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</row>
    <row r="54" spans="1:272" x14ac:dyDescent="0.2">
      <c r="A54" s="11"/>
      <c r="B54" s="11"/>
      <c r="C54" s="11"/>
      <c r="D54" s="11"/>
      <c r="E54" s="11"/>
      <c r="F54" s="11"/>
      <c r="G54" s="11"/>
      <c r="H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</row>
    <row r="55" spans="1:272" x14ac:dyDescent="0.2">
      <c r="A55" s="11"/>
      <c r="B55" s="11"/>
      <c r="C55" s="11"/>
      <c r="D55" s="11"/>
      <c r="E55" s="11"/>
      <c r="F55" s="11"/>
      <c r="G55" s="11"/>
      <c r="H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</row>
    <row r="56" spans="1:272" x14ac:dyDescent="0.2">
      <c r="A56" s="11"/>
      <c r="B56" s="11"/>
      <c r="C56" s="11"/>
      <c r="D56" s="11"/>
      <c r="E56" s="11"/>
      <c r="F56" s="11"/>
      <c r="G56" s="11"/>
      <c r="H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</row>
    <row r="57" spans="1:272" x14ac:dyDescent="0.2">
      <c r="A57" s="11"/>
      <c r="B57" s="11"/>
      <c r="C57" s="11"/>
      <c r="D57" s="11"/>
      <c r="E57" s="11"/>
      <c r="F57" s="11"/>
      <c r="G57" s="11"/>
      <c r="H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</row>
    <row r="58" spans="1:272" x14ac:dyDescent="0.2">
      <c r="A58" s="11"/>
      <c r="B58" s="11"/>
      <c r="C58" s="11"/>
      <c r="D58" s="11"/>
      <c r="E58" s="11"/>
      <c r="F58" s="11"/>
      <c r="G58" s="11"/>
      <c r="H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</row>
    <row r="59" spans="1:272" x14ac:dyDescent="0.2">
      <c r="A59" s="11"/>
      <c r="B59" s="11"/>
      <c r="C59" s="11"/>
      <c r="D59" s="11"/>
      <c r="E59" s="11"/>
      <c r="F59" s="11"/>
      <c r="G59" s="11"/>
      <c r="H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</row>
    <row r="60" spans="1:272" x14ac:dyDescent="0.2">
      <c r="A60" s="11"/>
      <c r="B60" s="11"/>
      <c r="C60" s="11"/>
      <c r="D60" s="11"/>
      <c r="E60" s="11"/>
      <c r="F60" s="11"/>
      <c r="G60" s="11"/>
      <c r="H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</row>
    <row r="61" spans="1:272" x14ac:dyDescent="0.2">
      <c r="A61" s="11"/>
      <c r="B61" s="11"/>
      <c r="C61" s="11"/>
      <c r="D61" s="11"/>
      <c r="E61" s="11"/>
      <c r="F61" s="11"/>
      <c r="G61" s="11"/>
      <c r="H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</row>
    <row r="62" spans="1:272" x14ac:dyDescent="0.2">
      <c r="A62" s="11"/>
      <c r="B62" s="11"/>
      <c r="C62" s="11"/>
      <c r="D62" s="11"/>
      <c r="E62" s="11"/>
      <c r="F62" s="11"/>
      <c r="G62" s="11"/>
      <c r="H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</row>
    <row r="63" spans="1:272" x14ac:dyDescent="0.2">
      <c r="A63" s="11"/>
      <c r="B63" s="11"/>
      <c r="C63" s="11"/>
      <c r="D63" s="11"/>
      <c r="E63" s="11"/>
      <c r="F63" s="11"/>
      <c r="G63" s="11"/>
      <c r="H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</row>
    <row r="64" spans="1:272" x14ac:dyDescent="0.2">
      <c r="A64" s="11"/>
      <c r="B64" s="11"/>
      <c r="C64" s="11"/>
      <c r="D64" s="11"/>
      <c r="E64" s="11"/>
      <c r="F64" s="11"/>
      <c r="G64" s="11"/>
      <c r="H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</row>
    <row r="65" spans="1:272" x14ac:dyDescent="0.2">
      <c r="A65" s="11"/>
      <c r="B65" s="11"/>
      <c r="C65" s="11"/>
      <c r="D65" s="11"/>
      <c r="E65" s="11"/>
      <c r="F65" s="11"/>
      <c r="G65" s="11"/>
      <c r="H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</row>
    <row r="66" spans="1:272" x14ac:dyDescent="0.2">
      <c r="A66" s="11"/>
      <c r="B66" s="11"/>
      <c r="C66" s="11"/>
      <c r="D66" s="11"/>
      <c r="E66" s="11"/>
      <c r="F66" s="11"/>
      <c r="G66" s="11"/>
      <c r="H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</row>
    <row r="67" spans="1:272" x14ac:dyDescent="0.2">
      <c r="A67" s="11"/>
      <c r="B67" s="11"/>
      <c r="C67" s="11"/>
      <c r="D67" s="11"/>
      <c r="E67" s="11"/>
      <c r="F67" s="11"/>
      <c r="G67" s="11"/>
      <c r="H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</row>
    <row r="68" spans="1:272" x14ac:dyDescent="0.2">
      <c r="A68" s="11"/>
      <c r="B68" s="11"/>
      <c r="C68" s="11"/>
      <c r="D68" s="11"/>
      <c r="E68" s="11"/>
      <c r="F68" s="11"/>
      <c r="G68" s="11"/>
      <c r="H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</row>
    <row r="69" spans="1:272" x14ac:dyDescent="0.2">
      <c r="A69" s="11"/>
      <c r="B69" s="11"/>
      <c r="C69" s="11"/>
      <c r="D69" s="11"/>
      <c r="E69" s="11"/>
      <c r="F69" s="11"/>
      <c r="G69" s="11"/>
      <c r="H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</row>
    <row r="70" spans="1:272" x14ac:dyDescent="0.2">
      <c r="A70" s="11"/>
      <c r="B70" s="11"/>
      <c r="C70" s="11"/>
      <c r="D70" s="11"/>
      <c r="E70" s="11"/>
      <c r="F70" s="11"/>
      <c r="G70" s="11"/>
      <c r="H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</row>
    <row r="71" spans="1:272" x14ac:dyDescent="0.2">
      <c r="A71" s="11"/>
      <c r="B71" s="11"/>
      <c r="C71" s="11"/>
      <c r="D71" s="11"/>
      <c r="E71" s="11"/>
      <c r="F71" s="11"/>
      <c r="G71" s="11"/>
      <c r="H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</row>
    <row r="72" spans="1:272" x14ac:dyDescent="0.2">
      <c r="A72" s="11"/>
      <c r="B72" s="11"/>
      <c r="C72" s="11"/>
      <c r="D72" s="11"/>
      <c r="E72" s="11"/>
      <c r="F72" s="11"/>
      <c r="G72" s="11"/>
      <c r="H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</row>
    <row r="73" spans="1:272" x14ac:dyDescent="0.2">
      <c r="A73" s="11"/>
      <c r="B73" s="11"/>
      <c r="C73" s="11"/>
      <c r="D73" s="11"/>
      <c r="E73" s="11"/>
      <c r="F73" s="11"/>
      <c r="G73" s="11"/>
      <c r="H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</row>
    <row r="74" spans="1:272" x14ac:dyDescent="0.2">
      <c r="A74" s="11"/>
      <c r="B74" s="11"/>
      <c r="C74" s="11"/>
      <c r="D74" s="11"/>
      <c r="E74" s="11"/>
      <c r="F74" s="11"/>
      <c r="G74" s="11"/>
      <c r="H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</row>
    <row r="75" spans="1:272" x14ac:dyDescent="0.2">
      <c r="A75" s="11"/>
      <c r="B75" s="11"/>
      <c r="C75" s="11"/>
      <c r="D75" s="11"/>
      <c r="E75" s="11"/>
      <c r="F75" s="11"/>
      <c r="G75" s="11"/>
      <c r="H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</row>
    <row r="76" spans="1:272" x14ac:dyDescent="0.2">
      <c r="A76" s="11"/>
      <c r="B76" s="11"/>
      <c r="C76" s="11"/>
      <c r="D76" s="11"/>
      <c r="E76" s="11"/>
      <c r="F76" s="11"/>
      <c r="G76" s="11"/>
      <c r="H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</row>
    <row r="77" spans="1:272" x14ac:dyDescent="0.2">
      <c r="A77" s="11"/>
      <c r="B77" s="11"/>
      <c r="C77" s="11"/>
      <c r="D77" s="11"/>
      <c r="E77" s="11"/>
      <c r="F77" s="11"/>
      <c r="G77" s="11"/>
      <c r="H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</row>
    <row r="78" spans="1:272" x14ac:dyDescent="0.2">
      <c r="A78" s="11"/>
      <c r="B78" s="11"/>
      <c r="C78" s="11"/>
      <c r="D78" s="11"/>
      <c r="E78" s="11"/>
      <c r="F78" s="11"/>
      <c r="G78" s="11"/>
      <c r="H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</row>
    <row r="79" spans="1:272" x14ac:dyDescent="0.2">
      <c r="A79" s="11"/>
      <c r="B79" s="11"/>
      <c r="C79" s="11"/>
      <c r="D79" s="11"/>
      <c r="E79" s="11"/>
      <c r="F79" s="11"/>
      <c r="G79" s="11"/>
      <c r="H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</row>
    <row r="80" spans="1:272" x14ac:dyDescent="0.2">
      <c r="A80" s="11"/>
      <c r="B80" s="11"/>
      <c r="C80" s="11"/>
      <c r="D80" s="11"/>
      <c r="E80" s="11"/>
      <c r="F80" s="11"/>
      <c r="G80" s="11"/>
      <c r="H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</row>
    <row r="81" spans="1:272" x14ac:dyDescent="0.2">
      <c r="A81" s="11"/>
      <c r="B81" s="11"/>
      <c r="C81" s="11"/>
      <c r="D81" s="11"/>
      <c r="E81" s="11"/>
      <c r="F81" s="11"/>
      <c r="G81" s="11"/>
      <c r="H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</row>
    <row r="82" spans="1:272" x14ac:dyDescent="0.2">
      <c r="A82" s="11"/>
      <c r="B82" s="11"/>
      <c r="C82" s="11"/>
      <c r="D82" s="11"/>
      <c r="E82" s="11"/>
      <c r="F82" s="11"/>
      <c r="G82" s="11"/>
      <c r="H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</row>
    <row r="83" spans="1:272" x14ac:dyDescent="0.2">
      <c r="A83" s="11"/>
      <c r="B83" s="11"/>
      <c r="C83" s="11"/>
      <c r="D83" s="11"/>
      <c r="E83" s="11"/>
      <c r="F83" s="11"/>
      <c r="G83" s="11"/>
      <c r="H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</row>
    <row r="84" spans="1:272" x14ac:dyDescent="0.2">
      <c r="A84" s="11"/>
      <c r="B84" s="11"/>
      <c r="C84" s="11"/>
      <c r="D84" s="11"/>
      <c r="E84" s="11"/>
      <c r="F84" s="11"/>
      <c r="G84" s="11"/>
      <c r="H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</row>
    <row r="85" spans="1:272" x14ac:dyDescent="0.2">
      <c r="A85" s="11"/>
      <c r="B85" s="11"/>
      <c r="C85" s="11"/>
      <c r="D85" s="11"/>
      <c r="E85" s="11"/>
      <c r="F85" s="11"/>
      <c r="G85" s="11"/>
      <c r="H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</row>
    <row r="86" spans="1:272" x14ac:dyDescent="0.2">
      <c r="A86" s="11"/>
      <c r="B86" s="11"/>
      <c r="C86" s="11"/>
      <c r="D86" s="11"/>
      <c r="E86" s="11"/>
      <c r="F86" s="11"/>
      <c r="G86" s="11"/>
      <c r="H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</row>
    <row r="87" spans="1:272" x14ac:dyDescent="0.2">
      <c r="A87" s="11"/>
      <c r="B87" s="11"/>
      <c r="C87" s="11"/>
      <c r="D87" s="11"/>
      <c r="E87" s="11"/>
      <c r="F87" s="11"/>
      <c r="G87" s="11"/>
      <c r="H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</row>
    <row r="88" spans="1:272" x14ac:dyDescent="0.2">
      <c r="A88" s="11"/>
      <c r="B88" s="11"/>
      <c r="C88" s="11"/>
      <c r="D88" s="11"/>
      <c r="E88" s="11"/>
      <c r="F88" s="11"/>
      <c r="G88" s="11"/>
      <c r="H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</row>
    <row r="89" spans="1:272" x14ac:dyDescent="0.2">
      <c r="A89" s="11"/>
      <c r="B89" s="11"/>
      <c r="C89" s="11"/>
      <c r="D89" s="11"/>
      <c r="E89" s="11"/>
      <c r="F89" s="11"/>
      <c r="G89" s="11"/>
      <c r="H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</row>
    <row r="90" spans="1:272" x14ac:dyDescent="0.2">
      <c r="A90" s="11"/>
      <c r="B90" s="11"/>
      <c r="C90" s="11"/>
      <c r="D90" s="11"/>
      <c r="E90" s="11"/>
      <c r="F90" s="11"/>
      <c r="G90" s="11"/>
      <c r="H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</row>
    <row r="91" spans="1:272" x14ac:dyDescent="0.2">
      <c r="A91" s="11"/>
      <c r="B91" s="11"/>
      <c r="C91" s="11"/>
      <c r="D91" s="11"/>
      <c r="E91" s="11"/>
      <c r="F91" s="11"/>
      <c r="G91" s="11"/>
      <c r="H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</row>
    <row r="92" spans="1:272" x14ac:dyDescent="0.2">
      <c r="A92" s="11"/>
      <c r="B92" s="11"/>
      <c r="C92" s="11"/>
      <c r="D92" s="11"/>
      <c r="E92" s="11"/>
      <c r="F92" s="11"/>
      <c r="G92" s="11"/>
      <c r="H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</row>
    <row r="93" spans="1:272" x14ac:dyDescent="0.2">
      <c r="A93" s="11"/>
      <c r="B93" s="11"/>
      <c r="C93" s="11"/>
      <c r="D93" s="11"/>
      <c r="E93" s="11"/>
      <c r="F93" s="11"/>
      <c r="G93" s="11"/>
      <c r="H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</row>
    <row r="94" spans="1:272" x14ac:dyDescent="0.2">
      <c r="A94" s="11"/>
      <c r="B94" s="11"/>
      <c r="C94" s="11"/>
      <c r="D94" s="11"/>
      <c r="E94" s="11"/>
      <c r="F94" s="11"/>
      <c r="G94" s="11"/>
      <c r="H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</row>
    <row r="95" spans="1:272" x14ac:dyDescent="0.2">
      <c r="A95" s="11"/>
      <c r="B95" s="11"/>
      <c r="C95" s="11"/>
      <c r="D95" s="11"/>
      <c r="E95" s="11"/>
      <c r="F95" s="11"/>
      <c r="G95" s="11"/>
      <c r="H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</row>
    <row r="96" spans="1:272" x14ac:dyDescent="0.2">
      <c r="A96" s="11"/>
      <c r="B96" s="11"/>
      <c r="C96" s="11"/>
      <c r="D96" s="11"/>
      <c r="E96" s="11"/>
      <c r="F96" s="11"/>
      <c r="G96" s="11"/>
      <c r="H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</row>
    <row r="97" spans="1:272" x14ac:dyDescent="0.2">
      <c r="A97" s="11"/>
      <c r="B97" s="11"/>
      <c r="C97" s="11"/>
      <c r="D97" s="11"/>
      <c r="E97" s="11"/>
      <c r="F97" s="11"/>
      <c r="G97" s="11"/>
      <c r="H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</row>
    <row r="98" spans="1:272" x14ac:dyDescent="0.2">
      <c r="A98" s="11"/>
      <c r="B98" s="11"/>
      <c r="C98" s="11"/>
      <c r="D98" s="11"/>
      <c r="E98" s="11"/>
      <c r="F98" s="11"/>
      <c r="G98" s="11"/>
      <c r="H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</row>
    <row r="99" spans="1:272" x14ac:dyDescent="0.2">
      <c r="A99" s="11"/>
      <c r="B99" s="11"/>
      <c r="C99" s="11"/>
      <c r="D99" s="11"/>
      <c r="E99" s="11"/>
      <c r="F99" s="11"/>
      <c r="G99" s="11"/>
      <c r="H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</row>
    <row r="100" spans="1:272" x14ac:dyDescent="0.2">
      <c r="A100" s="11"/>
      <c r="B100" s="11"/>
      <c r="C100" s="11"/>
      <c r="D100" s="11"/>
      <c r="E100" s="11"/>
      <c r="F100" s="11"/>
      <c r="G100" s="11"/>
      <c r="H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</row>
    <row r="101" spans="1:272" x14ac:dyDescent="0.2">
      <c r="A101" s="11"/>
      <c r="B101" s="11"/>
      <c r="C101" s="11"/>
      <c r="D101" s="11"/>
      <c r="E101" s="11"/>
      <c r="F101" s="11"/>
      <c r="G101" s="11"/>
      <c r="H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</row>
    <row r="102" spans="1:272" x14ac:dyDescent="0.2">
      <c r="A102" s="11"/>
      <c r="B102" s="11"/>
      <c r="C102" s="11"/>
      <c r="D102" s="11"/>
      <c r="E102" s="11"/>
      <c r="F102" s="11"/>
      <c r="G102" s="11"/>
      <c r="H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</row>
    <row r="103" spans="1:272" x14ac:dyDescent="0.2">
      <c r="A103" s="11"/>
      <c r="B103" s="11"/>
      <c r="C103" s="11"/>
      <c r="D103" s="11"/>
      <c r="E103" s="11"/>
      <c r="F103" s="11"/>
      <c r="G103" s="11"/>
      <c r="H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</row>
    <row r="104" spans="1:272" x14ac:dyDescent="0.2">
      <c r="A104" s="11"/>
      <c r="B104" s="11"/>
      <c r="C104" s="11"/>
      <c r="D104" s="11"/>
      <c r="E104" s="11"/>
      <c r="F104" s="11"/>
      <c r="G104" s="11"/>
      <c r="H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</row>
    <row r="105" spans="1:272" x14ac:dyDescent="0.2">
      <c r="A105" s="11"/>
      <c r="B105" s="11"/>
      <c r="C105" s="11"/>
      <c r="D105" s="11"/>
      <c r="E105" s="11"/>
      <c r="F105" s="11"/>
      <c r="G105" s="11"/>
      <c r="H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</row>
    <row r="106" spans="1:272" x14ac:dyDescent="0.2">
      <c r="A106" s="11"/>
      <c r="B106" s="11"/>
      <c r="C106" s="11"/>
      <c r="D106" s="11"/>
      <c r="E106" s="11"/>
      <c r="F106" s="11"/>
      <c r="G106" s="11"/>
      <c r="H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</row>
    <row r="107" spans="1:272" x14ac:dyDescent="0.2">
      <c r="A107" s="11"/>
      <c r="B107" s="11"/>
      <c r="C107" s="11"/>
      <c r="D107" s="11"/>
      <c r="E107" s="11"/>
      <c r="F107" s="11"/>
      <c r="G107" s="11"/>
      <c r="H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</row>
    <row r="108" spans="1:272" x14ac:dyDescent="0.2">
      <c r="A108" s="11"/>
      <c r="B108" s="11"/>
      <c r="C108" s="11"/>
      <c r="D108" s="11"/>
      <c r="E108" s="11"/>
      <c r="F108" s="11"/>
      <c r="G108" s="11"/>
      <c r="H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</row>
    <row r="109" spans="1:272" x14ac:dyDescent="0.2">
      <c r="A109" s="11"/>
      <c r="B109" s="11"/>
      <c r="C109" s="11"/>
      <c r="D109" s="11"/>
      <c r="E109" s="11"/>
      <c r="F109" s="11"/>
      <c r="G109" s="11"/>
      <c r="H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</row>
    <row r="110" spans="1:272" x14ac:dyDescent="0.2">
      <c r="A110" s="11"/>
      <c r="B110" s="11"/>
      <c r="C110" s="11"/>
      <c r="D110" s="11"/>
      <c r="E110" s="11"/>
      <c r="F110" s="11"/>
      <c r="G110" s="11"/>
      <c r="H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</row>
    <row r="111" spans="1:272" x14ac:dyDescent="0.2">
      <c r="A111" s="11"/>
      <c r="B111" s="11"/>
      <c r="C111" s="11"/>
      <c r="D111" s="11"/>
      <c r="E111" s="11"/>
      <c r="F111" s="11"/>
      <c r="G111" s="11"/>
      <c r="H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</row>
    <row r="112" spans="1:272" x14ac:dyDescent="0.2">
      <c r="A112" s="11"/>
      <c r="B112" s="11"/>
      <c r="C112" s="11"/>
      <c r="D112" s="11"/>
      <c r="E112" s="11"/>
      <c r="F112" s="11"/>
      <c r="G112" s="11"/>
      <c r="H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</row>
    <row r="113" spans="1:272" x14ac:dyDescent="0.2">
      <c r="A113" s="11"/>
      <c r="B113" s="11"/>
      <c r="C113" s="11"/>
      <c r="D113" s="11"/>
      <c r="E113" s="11"/>
      <c r="F113" s="11"/>
      <c r="G113" s="11"/>
      <c r="H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</row>
    <row r="114" spans="1:272" x14ac:dyDescent="0.2">
      <c r="A114" s="11"/>
      <c r="B114" s="11"/>
      <c r="C114" s="11"/>
      <c r="D114" s="11"/>
      <c r="E114" s="11"/>
      <c r="F114" s="11"/>
      <c r="G114" s="11"/>
      <c r="H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</row>
    <row r="115" spans="1:272" x14ac:dyDescent="0.2">
      <c r="A115" s="11"/>
      <c r="B115" s="11"/>
      <c r="C115" s="11"/>
      <c r="D115" s="11"/>
      <c r="E115" s="11"/>
      <c r="F115" s="11"/>
      <c r="G115" s="11"/>
      <c r="H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</row>
    <row r="116" spans="1:272" x14ac:dyDescent="0.2">
      <c r="A116" s="11"/>
      <c r="B116" s="11"/>
      <c r="C116" s="11"/>
      <c r="D116" s="11"/>
      <c r="E116" s="11"/>
      <c r="F116" s="11"/>
      <c r="G116" s="11"/>
      <c r="H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</row>
    <row r="117" spans="1:272" x14ac:dyDescent="0.2">
      <c r="A117" s="11"/>
      <c r="B117" s="11"/>
      <c r="C117" s="11"/>
      <c r="D117" s="11"/>
      <c r="E117" s="11"/>
      <c r="F117" s="11"/>
      <c r="G117" s="11"/>
      <c r="H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</row>
    <row r="118" spans="1:272" x14ac:dyDescent="0.2">
      <c r="A118" s="11"/>
      <c r="B118" s="11"/>
      <c r="C118" s="11"/>
      <c r="D118" s="11"/>
      <c r="E118" s="11"/>
      <c r="F118" s="11"/>
      <c r="G118" s="11"/>
      <c r="H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</row>
    <row r="119" spans="1:272" x14ac:dyDescent="0.2">
      <c r="A119" s="11"/>
      <c r="B119" s="11"/>
      <c r="C119" s="11"/>
      <c r="D119" s="11"/>
      <c r="E119" s="11"/>
      <c r="F119" s="11"/>
      <c r="G119" s="11"/>
      <c r="H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</row>
    <row r="120" spans="1:272" x14ac:dyDescent="0.2">
      <c r="A120" s="11"/>
      <c r="B120" s="11"/>
      <c r="C120" s="11"/>
      <c r="D120" s="11"/>
      <c r="E120" s="11"/>
      <c r="F120" s="11"/>
      <c r="G120" s="11"/>
      <c r="H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</row>
    <row r="121" spans="1:272" x14ac:dyDescent="0.2">
      <c r="A121" s="11"/>
      <c r="B121" s="11"/>
      <c r="C121" s="11"/>
      <c r="D121" s="11"/>
      <c r="E121" s="11"/>
      <c r="F121" s="11"/>
      <c r="G121" s="11"/>
      <c r="H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</row>
    <row r="122" spans="1:272" x14ac:dyDescent="0.2">
      <c r="A122" s="11"/>
      <c r="B122" s="11"/>
      <c r="C122" s="11"/>
      <c r="D122" s="11"/>
      <c r="E122" s="11"/>
      <c r="F122" s="11"/>
      <c r="G122" s="11"/>
      <c r="H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</row>
    <row r="123" spans="1:272" x14ac:dyDescent="0.2">
      <c r="A123" s="11"/>
      <c r="B123" s="11"/>
      <c r="C123" s="11"/>
      <c r="D123" s="11"/>
      <c r="E123" s="11"/>
      <c r="F123" s="11"/>
      <c r="G123" s="11"/>
      <c r="H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</row>
    <row r="124" spans="1:272" x14ac:dyDescent="0.2">
      <c r="A124" s="11"/>
      <c r="B124" s="11"/>
      <c r="C124" s="11"/>
      <c r="D124" s="11"/>
      <c r="E124" s="11"/>
      <c r="F124" s="11"/>
      <c r="G124" s="11"/>
      <c r="H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</row>
    <row r="125" spans="1:272" x14ac:dyDescent="0.2">
      <c r="A125" s="11"/>
      <c r="B125" s="11"/>
      <c r="C125" s="11"/>
      <c r="D125" s="11"/>
      <c r="E125" s="11"/>
      <c r="F125" s="11"/>
      <c r="G125" s="11"/>
      <c r="H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</row>
    <row r="126" spans="1:272" x14ac:dyDescent="0.2">
      <c r="A126" s="11"/>
      <c r="B126" s="11"/>
      <c r="C126" s="11"/>
      <c r="D126" s="11"/>
      <c r="E126" s="11"/>
      <c r="F126" s="11"/>
      <c r="G126" s="11"/>
      <c r="H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</row>
    <row r="127" spans="1:272" x14ac:dyDescent="0.2">
      <c r="A127" s="11"/>
      <c r="B127" s="11"/>
      <c r="C127" s="11"/>
      <c r="D127" s="11"/>
      <c r="E127" s="11"/>
      <c r="F127" s="11"/>
      <c r="G127" s="11"/>
      <c r="H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</row>
    <row r="128" spans="1:272" x14ac:dyDescent="0.2">
      <c r="A128" s="11"/>
      <c r="B128" s="11"/>
      <c r="C128" s="11"/>
      <c r="D128" s="11"/>
      <c r="E128" s="11"/>
      <c r="F128" s="11"/>
      <c r="G128" s="11"/>
      <c r="H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</row>
    <row r="129" spans="1:272" x14ac:dyDescent="0.2">
      <c r="A129" s="11"/>
      <c r="B129" s="11"/>
      <c r="C129" s="11"/>
      <c r="D129" s="11"/>
      <c r="E129" s="11"/>
      <c r="F129" s="11"/>
      <c r="G129" s="11"/>
      <c r="H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</row>
    <row r="130" spans="1:272" x14ac:dyDescent="0.2">
      <c r="A130" s="11"/>
      <c r="B130" s="11"/>
      <c r="C130" s="11"/>
      <c r="D130" s="11"/>
      <c r="E130" s="11"/>
      <c r="F130" s="11"/>
      <c r="G130" s="11"/>
      <c r="H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</row>
    <row r="131" spans="1:272" x14ac:dyDescent="0.2">
      <c r="A131" s="11"/>
      <c r="B131" s="11"/>
      <c r="C131" s="11"/>
      <c r="D131" s="11"/>
      <c r="E131" s="11"/>
      <c r="F131" s="11"/>
      <c r="G131" s="11"/>
      <c r="H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</row>
    <row r="132" spans="1:272" x14ac:dyDescent="0.2">
      <c r="A132" s="11"/>
      <c r="B132" s="11"/>
      <c r="C132" s="11"/>
      <c r="D132" s="11"/>
      <c r="E132" s="11"/>
      <c r="F132" s="11"/>
      <c r="G132" s="11"/>
      <c r="H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</row>
    <row r="133" spans="1:272" x14ac:dyDescent="0.2">
      <c r="A133" s="11"/>
      <c r="B133" s="11"/>
      <c r="C133" s="11"/>
      <c r="D133" s="11"/>
      <c r="E133" s="11"/>
      <c r="F133" s="11"/>
      <c r="G133" s="11"/>
      <c r="H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</row>
    <row r="134" spans="1:272" x14ac:dyDescent="0.2">
      <c r="A134" s="11"/>
      <c r="B134" s="11"/>
      <c r="C134" s="11"/>
      <c r="D134" s="11"/>
      <c r="E134" s="11"/>
      <c r="F134" s="11"/>
      <c r="G134" s="11"/>
      <c r="H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</row>
    <row r="135" spans="1:272" x14ac:dyDescent="0.2">
      <c r="A135" s="11"/>
      <c r="B135" s="11"/>
      <c r="C135" s="11"/>
      <c r="D135" s="11"/>
      <c r="E135" s="11"/>
      <c r="F135" s="11"/>
      <c r="G135" s="11"/>
      <c r="H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</row>
    <row r="136" spans="1:272" x14ac:dyDescent="0.2">
      <c r="A136" s="11"/>
      <c r="B136" s="11"/>
      <c r="C136" s="11"/>
      <c r="D136" s="11"/>
      <c r="E136" s="11"/>
      <c r="F136" s="11"/>
      <c r="G136" s="11"/>
      <c r="H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</row>
    <row r="137" spans="1:272" x14ac:dyDescent="0.2">
      <c r="A137" s="11"/>
      <c r="B137" s="11"/>
      <c r="C137" s="11"/>
      <c r="D137" s="11"/>
      <c r="E137" s="11"/>
      <c r="F137" s="11"/>
      <c r="G137" s="11"/>
      <c r="H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</row>
    <row r="138" spans="1:272" x14ac:dyDescent="0.2">
      <c r="A138" s="11"/>
      <c r="B138" s="11"/>
      <c r="C138" s="11"/>
      <c r="D138" s="11"/>
      <c r="E138" s="11"/>
      <c r="F138" s="11"/>
      <c r="G138" s="11"/>
      <c r="H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</row>
    <row r="139" spans="1:272" x14ac:dyDescent="0.2">
      <c r="A139" s="11"/>
      <c r="B139" s="11"/>
      <c r="C139" s="11"/>
      <c r="D139" s="11"/>
      <c r="E139" s="11"/>
      <c r="F139" s="11"/>
      <c r="G139" s="11"/>
      <c r="H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</row>
    <row r="140" spans="1:272" x14ac:dyDescent="0.2">
      <c r="A140" s="11"/>
      <c r="B140" s="11"/>
      <c r="C140" s="11"/>
      <c r="D140" s="11"/>
      <c r="E140" s="11"/>
      <c r="F140" s="11"/>
      <c r="G140" s="11"/>
      <c r="H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</row>
    <row r="141" spans="1:272" x14ac:dyDescent="0.2">
      <c r="A141" s="11"/>
      <c r="B141" s="11"/>
      <c r="C141" s="11"/>
      <c r="D141" s="11"/>
      <c r="E141" s="11"/>
      <c r="F141" s="11"/>
      <c r="G141" s="11"/>
      <c r="H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</row>
    <row r="142" spans="1:272" x14ac:dyDescent="0.2">
      <c r="A142" s="11"/>
      <c r="B142" s="11"/>
      <c r="C142" s="11"/>
      <c r="D142" s="11"/>
      <c r="E142" s="11"/>
      <c r="F142" s="11"/>
      <c r="G142" s="11"/>
      <c r="H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</row>
    <row r="143" spans="1:272" x14ac:dyDescent="0.2">
      <c r="A143" s="11"/>
      <c r="B143" s="11"/>
      <c r="C143" s="11"/>
      <c r="D143" s="11"/>
      <c r="E143" s="11"/>
      <c r="F143" s="11"/>
      <c r="G143" s="11"/>
      <c r="H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</row>
    <row r="144" spans="1:272" x14ac:dyDescent="0.2">
      <c r="A144" s="11"/>
      <c r="B144" s="11"/>
      <c r="C144" s="11"/>
      <c r="D144" s="11"/>
      <c r="E144" s="11"/>
      <c r="F144" s="11"/>
      <c r="G144" s="11"/>
      <c r="H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</row>
    <row r="145" spans="1:272" x14ac:dyDescent="0.2">
      <c r="A145" s="11"/>
      <c r="B145" s="11"/>
      <c r="C145" s="11"/>
      <c r="D145" s="11"/>
      <c r="E145" s="11"/>
      <c r="F145" s="11"/>
      <c r="G145" s="11"/>
      <c r="H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</row>
    <row r="146" spans="1:272" x14ac:dyDescent="0.2">
      <c r="A146" s="11"/>
      <c r="B146" s="11"/>
      <c r="C146" s="11"/>
      <c r="D146" s="11"/>
      <c r="E146" s="11"/>
      <c r="F146" s="11"/>
      <c r="G146" s="11"/>
      <c r="H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</row>
    <row r="147" spans="1:272" x14ac:dyDescent="0.2">
      <c r="A147" s="11"/>
      <c r="B147" s="11"/>
      <c r="C147" s="11"/>
      <c r="D147" s="11"/>
      <c r="E147" s="11"/>
      <c r="F147" s="11"/>
      <c r="G147" s="11"/>
      <c r="H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</row>
    <row r="148" spans="1:272" x14ac:dyDescent="0.2">
      <c r="A148" s="11"/>
      <c r="B148" s="11"/>
      <c r="C148" s="11"/>
      <c r="D148" s="11"/>
      <c r="E148" s="11"/>
      <c r="F148" s="11"/>
      <c r="G148" s="11"/>
      <c r="H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</row>
    <row r="149" spans="1:272" x14ac:dyDescent="0.2">
      <c r="A149" s="11"/>
      <c r="B149" s="11"/>
      <c r="C149" s="11"/>
      <c r="D149" s="11"/>
      <c r="E149" s="11"/>
      <c r="F149" s="11"/>
      <c r="G149" s="11"/>
      <c r="H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</row>
    <row r="150" spans="1:272" x14ac:dyDescent="0.2">
      <c r="A150" s="11"/>
      <c r="B150" s="11"/>
      <c r="C150" s="11"/>
      <c r="D150" s="11"/>
      <c r="E150" s="11"/>
      <c r="F150" s="11"/>
      <c r="G150" s="11"/>
      <c r="H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</row>
    <row r="151" spans="1:272" x14ac:dyDescent="0.2">
      <c r="A151" s="11"/>
      <c r="B151" s="11"/>
      <c r="C151" s="11"/>
      <c r="D151" s="11"/>
      <c r="E151" s="11"/>
      <c r="F151" s="11"/>
      <c r="G151" s="11"/>
      <c r="H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</row>
    <row r="152" spans="1:272" x14ac:dyDescent="0.2">
      <c r="A152" s="11"/>
      <c r="B152" s="11"/>
      <c r="C152" s="11"/>
      <c r="D152" s="11"/>
      <c r="E152" s="11"/>
      <c r="F152" s="11"/>
      <c r="G152" s="11"/>
      <c r="H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</row>
    <row r="153" spans="1:272" x14ac:dyDescent="0.2">
      <c r="A153" s="11"/>
      <c r="B153" s="11"/>
      <c r="C153" s="11"/>
      <c r="D153" s="11"/>
      <c r="E153" s="11"/>
      <c r="F153" s="11"/>
      <c r="G153" s="11"/>
      <c r="H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</row>
    <row r="154" spans="1:272" x14ac:dyDescent="0.2">
      <c r="A154" s="11"/>
      <c r="B154" s="11"/>
      <c r="C154" s="11"/>
      <c r="D154" s="11"/>
      <c r="E154" s="11"/>
      <c r="F154" s="11"/>
      <c r="G154" s="11"/>
      <c r="H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</row>
    <row r="155" spans="1:272" x14ac:dyDescent="0.2">
      <c r="A155" s="11"/>
      <c r="B155" s="11"/>
      <c r="C155" s="11"/>
      <c r="D155" s="11"/>
      <c r="E155" s="11"/>
      <c r="F155" s="11"/>
      <c r="G155" s="11"/>
      <c r="H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</row>
    <row r="156" spans="1:272" x14ac:dyDescent="0.2">
      <c r="A156" s="11"/>
      <c r="B156" s="11"/>
      <c r="C156" s="11"/>
      <c r="D156" s="11"/>
      <c r="E156" s="11"/>
      <c r="F156" s="11"/>
      <c r="G156" s="11"/>
      <c r="H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</row>
    <row r="157" spans="1:272" x14ac:dyDescent="0.2">
      <c r="A157" s="11"/>
      <c r="B157" s="11"/>
      <c r="C157" s="11"/>
      <c r="D157" s="11"/>
      <c r="E157" s="11"/>
      <c r="F157" s="11"/>
      <c r="G157" s="11"/>
      <c r="H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</row>
    <row r="158" spans="1:272" x14ac:dyDescent="0.2">
      <c r="A158" s="11"/>
      <c r="B158" s="11"/>
      <c r="C158" s="11"/>
      <c r="D158" s="11"/>
      <c r="E158" s="11"/>
      <c r="F158" s="11"/>
      <c r="G158" s="11"/>
      <c r="H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</row>
    <row r="159" spans="1:272" x14ac:dyDescent="0.2">
      <c r="A159" s="11"/>
      <c r="B159" s="11"/>
      <c r="C159" s="11"/>
      <c r="D159" s="11"/>
      <c r="E159" s="11"/>
      <c r="F159" s="11"/>
      <c r="G159" s="11"/>
      <c r="H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</row>
    <row r="160" spans="1:272" x14ac:dyDescent="0.2">
      <c r="A160" s="11"/>
      <c r="B160" s="11"/>
      <c r="C160" s="11"/>
      <c r="D160" s="11"/>
      <c r="E160" s="11"/>
      <c r="F160" s="11"/>
      <c r="G160" s="11"/>
      <c r="H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</row>
    <row r="161" spans="1:272" x14ac:dyDescent="0.2">
      <c r="A161" s="11"/>
      <c r="B161" s="11"/>
      <c r="C161" s="11"/>
      <c r="D161" s="11"/>
      <c r="E161" s="11"/>
      <c r="F161" s="11"/>
      <c r="G161" s="11"/>
      <c r="H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</row>
    <row r="162" spans="1:272" x14ac:dyDescent="0.2">
      <c r="A162" s="11"/>
      <c r="B162" s="11"/>
      <c r="C162" s="11"/>
      <c r="D162" s="11"/>
      <c r="E162" s="11"/>
      <c r="F162" s="11"/>
      <c r="G162" s="11"/>
      <c r="H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</row>
    <row r="163" spans="1:272" x14ac:dyDescent="0.2">
      <c r="A163" s="11"/>
      <c r="B163" s="11"/>
      <c r="C163" s="11"/>
      <c r="D163" s="11"/>
      <c r="E163" s="11"/>
      <c r="F163" s="11"/>
      <c r="G163" s="11"/>
      <c r="H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</row>
    <row r="164" spans="1:272" x14ac:dyDescent="0.2">
      <c r="A164" s="11"/>
      <c r="B164" s="11"/>
      <c r="C164" s="11"/>
      <c r="D164" s="11"/>
      <c r="E164" s="11"/>
      <c r="F164" s="11"/>
      <c r="G164" s="11"/>
      <c r="H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</row>
    <row r="165" spans="1:272" x14ac:dyDescent="0.2">
      <c r="A165" s="11"/>
      <c r="B165" s="11"/>
      <c r="C165" s="11"/>
      <c r="D165" s="11"/>
      <c r="E165" s="11"/>
      <c r="F165" s="11"/>
      <c r="G165" s="11"/>
      <c r="H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</row>
    <row r="166" spans="1:272" x14ac:dyDescent="0.2">
      <c r="A166" s="11"/>
      <c r="B166" s="11"/>
      <c r="C166" s="11"/>
      <c r="D166" s="11"/>
      <c r="E166" s="11"/>
      <c r="F166" s="11"/>
      <c r="G166" s="11"/>
      <c r="H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</row>
    <row r="167" spans="1:272" x14ac:dyDescent="0.2">
      <c r="A167" s="11"/>
      <c r="B167" s="11"/>
      <c r="C167" s="11"/>
      <c r="D167" s="11"/>
      <c r="E167" s="11"/>
      <c r="F167" s="11"/>
      <c r="G167" s="11"/>
      <c r="H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</row>
    <row r="168" spans="1:272" x14ac:dyDescent="0.2">
      <c r="A168" s="11"/>
      <c r="B168" s="11"/>
      <c r="C168" s="11"/>
      <c r="D168" s="11"/>
      <c r="E168" s="11"/>
      <c r="F168" s="11"/>
      <c r="G168" s="11"/>
      <c r="H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</row>
    <row r="169" spans="1:272" x14ac:dyDescent="0.2">
      <c r="A169" s="11"/>
      <c r="B169" s="11"/>
      <c r="C169" s="11"/>
      <c r="D169" s="11"/>
      <c r="E169" s="11"/>
      <c r="F169" s="11"/>
      <c r="G169" s="11"/>
      <c r="H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</row>
    <row r="170" spans="1:272" x14ac:dyDescent="0.2">
      <c r="A170" s="11"/>
      <c r="B170" s="11"/>
      <c r="C170" s="11"/>
      <c r="D170" s="11"/>
      <c r="E170" s="11"/>
      <c r="F170" s="11"/>
      <c r="G170" s="11"/>
      <c r="H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</row>
    <row r="171" spans="1:272" x14ac:dyDescent="0.2">
      <c r="A171" s="11"/>
      <c r="B171" s="11"/>
      <c r="C171" s="11"/>
      <c r="D171" s="11"/>
      <c r="E171" s="11"/>
      <c r="F171" s="11"/>
      <c r="G171" s="11"/>
      <c r="H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</row>
    <row r="172" spans="1:272" x14ac:dyDescent="0.2">
      <c r="A172" s="11"/>
      <c r="B172" s="11"/>
      <c r="C172" s="11"/>
      <c r="D172" s="11"/>
      <c r="E172" s="11"/>
      <c r="F172" s="11"/>
      <c r="G172" s="11"/>
      <c r="H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</row>
    <row r="173" spans="1:272" x14ac:dyDescent="0.2">
      <c r="A173" s="11"/>
      <c r="B173" s="11"/>
      <c r="C173" s="11"/>
      <c r="D173" s="11"/>
      <c r="E173" s="11"/>
      <c r="F173" s="11"/>
      <c r="G173" s="11"/>
      <c r="H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</row>
    <row r="174" spans="1:272" x14ac:dyDescent="0.2">
      <c r="A174" s="11"/>
      <c r="B174" s="11"/>
      <c r="C174" s="11"/>
      <c r="D174" s="11"/>
      <c r="E174" s="11"/>
      <c r="F174" s="11"/>
      <c r="G174" s="11"/>
      <c r="H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</row>
    <row r="175" spans="1:272" x14ac:dyDescent="0.2">
      <c r="A175" s="11"/>
      <c r="B175" s="11"/>
      <c r="C175" s="11"/>
      <c r="D175" s="11"/>
      <c r="E175" s="11"/>
      <c r="F175" s="11"/>
      <c r="G175" s="11"/>
      <c r="H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</row>
    <row r="176" spans="1:272" x14ac:dyDescent="0.2">
      <c r="A176" s="11"/>
      <c r="B176" s="11"/>
      <c r="C176" s="11"/>
      <c r="D176" s="11"/>
      <c r="E176" s="11"/>
      <c r="F176" s="11"/>
      <c r="G176" s="11"/>
      <c r="H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</row>
    <row r="177" spans="1:272" x14ac:dyDescent="0.2">
      <c r="A177" s="11"/>
      <c r="B177" s="11"/>
      <c r="C177" s="11"/>
      <c r="D177" s="11"/>
      <c r="E177" s="11"/>
      <c r="F177" s="11"/>
      <c r="G177" s="11"/>
      <c r="H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</row>
    <row r="178" spans="1:272" x14ac:dyDescent="0.2">
      <c r="A178" s="11"/>
      <c r="B178" s="11"/>
      <c r="C178" s="11"/>
      <c r="D178" s="11"/>
      <c r="E178" s="11"/>
      <c r="F178" s="11"/>
      <c r="G178" s="11"/>
      <c r="H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</row>
    <row r="179" spans="1:272" x14ac:dyDescent="0.2">
      <c r="A179" s="11"/>
      <c r="B179" s="11"/>
      <c r="C179" s="11"/>
      <c r="D179" s="11"/>
      <c r="E179" s="11"/>
      <c r="F179" s="11"/>
      <c r="G179" s="11"/>
      <c r="H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</row>
    <row r="180" spans="1:272" x14ac:dyDescent="0.2">
      <c r="A180" s="11"/>
      <c r="B180" s="11"/>
      <c r="C180" s="11"/>
      <c r="D180" s="11"/>
      <c r="E180" s="11"/>
      <c r="F180" s="11"/>
      <c r="G180" s="11"/>
      <c r="H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</row>
    <row r="181" spans="1:272" x14ac:dyDescent="0.2">
      <c r="A181" s="11"/>
      <c r="B181" s="11"/>
      <c r="C181" s="11"/>
      <c r="D181" s="11"/>
      <c r="E181" s="11"/>
      <c r="F181" s="11"/>
      <c r="G181" s="11"/>
      <c r="H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</row>
    <row r="182" spans="1:272" x14ac:dyDescent="0.2">
      <c r="A182" s="11"/>
      <c r="B182" s="11"/>
      <c r="C182" s="11"/>
      <c r="D182" s="11"/>
      <c r="E182" s="11"/>
      <c r="F182" s="11"/>
      <c r="G182" s="11"/>
      <c r="H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</row>
    <row r="183" spans="1:272" x14ac:dyDescent="0.2">
      <c r="A183" s="11"/>
      <c r="B183" s="11"/>
      <c r="C183" s="11"/>
      <c r="D183" s="11"/>
      <c r="E183" s="11"/>
      <c r="F183" s="11"/>
      <c r="G183" s="11"/>
      <c r="H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</row>
    <row r="184" spans="1:272" x14ac:dyDescent="0.2">
      <c r="A184" s="11"/>
      <c r="B184" s="11"/>
      <c r="C184" s="11"/>
      <c r="D184" s="11"/>
      <c r="E184" s="11"/>
      <c r="F184" s="11"/>
      <c r="G184" s="11"/>
      <c r="H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</row>
    <row r="185" spans="1:272" x14ac:dyDescent="0.2">
      <c r="A185" s="11"/>
      <c r="B185" s="11"/>
      <c r="C185" s="11"/>
      <c r="D185" s="11"/>
      <c r="E185" s="11"/>
      <c r="F185" s="11"/>
      <c r="G185" s="11"/>
      <c r="H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</row>
    <row r="186" spans="1:272" x14ac:dyDescent="0.2">
      <c r="A186" s="11"/>
      <c r="B186" s="11"/>
      <c r="C186" s="11"/>
      <c r="D186" s="11"/>
      <c r="E186" s="11"/>
      <c r="F186" s="11"/>
      <c r="G186" s="11"/>
      <c r="H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</row>
    <row r="187" spans="1:272" x14ac:dyDescent="0.2">
      <c r="A187" s="11"/>
      <c r="B187" s="11"/>
      <c r="C187" s="11"/>
      <c r="D187" s="11"/>
      <c r="E187" s="11"/>
      <c r="F187" s="11"/>
      <c r="G187" s="11"/>
      <c r="H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</row>
    <row r="188" spans="1:272" x14ac:dyDescent="0.2">
      <c r="A188" s="11"/>
      <c r="B188" s="11"/>
      <c r="C188" s="11"/>
      <c r="D188" s="11"/>
      <c r="E188" s="11"/>
      <c r="F188" s="11"/>
      <c r="G188" s="11"/>
      <c r="H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</row>
    <row r="189" spans="1:272" x14ac:dyDescent="0.2">
      <c r="A189" s="11"/>
      <c r="B189" s="11"/>
      <c r="C189" s="11"/>
      <c r="D189" s="11"/>
      <c r="E189" s="11"/>
      <c r="F189" s="11"/>
      <c r="G189" s="11"/>
      <c r="H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</row>
    <row r="190" spans="1:272" x14ac:dyDescent="0.2">
      <c r="A190" s="11"/>
      <c r="B190" s="11"/>
      <c r="C190" s="11"/>
      <c r="D190" s="11"/>
      <c r="E190" s="11"/>
      <c r="F190" s="11"/>
      <c r="G190" s="11"/>
      <c r="H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</row>
    <row r="191" spans="1:272" x14ac:dyDescent="0.2">
      <c r="A191" s="11"/>
      <c r="B191" s="11"/>
      <c r="C191" s="11"/>
      <c r="D191" s="11"/>
      <c r="E191" s="11"/>
      <c r="F191" s="11"/>
      <c r="G191" s="11"/>
      <c r="H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</row>
    <row r="192" spans="1:272" x14ac:dyDescent="0.2">
      <c r="A192" s="11"/>
      <c r="B192" s="11"/>
      <c r="C192" s="11"/>
      <c r="D192" s="11"/>
      <c r="E192" s="11"/>
      <c r="F192" s="11"/>
      <c r="G192" s="11"/>
      <c r="H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</row>
    <row r="193" spans="1:272" x14ac:dyDescent="0.2">
      <c r="A193" s="11"/>
      <c r="B193" s="11"/>
      <c r="C193" s="11"/>
      <c r="D193" s="11"/>
      <c r="E193" s="11"/>
      <c r="F193" s="11"/>
      <c r="G193" s="11"/>
      <c r="H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</row>
    <row r="194" spans="1:272" x14ac:dyDescent="0.2">
      <c r="A194" s="11"/>
      <c r="B194" s="11"/>
      <c r="C194" s="11"/>
      <c r="D194" s="11"/>
      <c r="E194" s="11"/>
      <c r="F194" s="11"/>
      <c r="G194" s="11"/>
      <c r="H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</row>
    <row r="195" spans="1:272" x14ac:dyDescent="0.2">
      <c r="A195" s="11"/>
      <c r="B195" s="11"/>
      <c r="C195" s="11"/>
      <c r="D195" s="11"/>
      <c r="E195" s="11"/>
      <c r="F195" s="11"/>
      <c r="G195" s="11"/>
      <c r="H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</row>
    <row r="196" spans="1:272" x14ac:dyDescent="0.2">
      <c r="A196" s="11"/>
      <c r="B196" s="11"/>
      <c r="C196" s="11"/>
      <c r="D196" s="11"/>
      <c r="E196" s="11"/>
      <c r="F196" s="11"/>
      <c r="G196" s="11"/>
      <c r="H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</row>
    <row r="197" spans="1:272" x14ac:dyDescent="0.2">
      <c r="A197" s="11"/>
      <c r="B197" s="11"/>
      <c r="C197" s="11"/>
      <c r="D197" s="11"/>
      <c r="E197" s="11"/>
      <c r="F197" s="11"/>
      <c r="G197" s="11"/>
      <c r="H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</row>
    <row r="198" spans="1:272" x14ac:dyDescent="0.2">
      <c r="A198" s="11"/>
      <c r="B198" s="11"/>
      <c r="C198" s="11"/>
      <c r="D198" s="11"/>
      <c r="E198" s="11"/>
      <c r="F198" s="11"/>
      <c r="G198" s="11"/>
      <c r="H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</row>
    <row r="199" spans="1:272" x14ac:dyDescent="0.2">
      <c r="A199" s="11"/>
      <c r="B199" s="11"/>
      <c r="C199" s="11"/>
      <c r="D199" s="11"/>
      <c r="E199" s="11"/>
      <c r="F199" s="11"/>
      <c r="G199" s="11"/>
      <c r="H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</row>
    <row r="200" spans="1:272" x14ac:dyDescent="0.2">
      <c r="A200" s="11"/>
      <c r="B200" s="11"/>
      <c r="C200" s="11"/>
      <c r="D200" s="11"/>
      <c r="E200" s="11"/>
      <c r="F200" s="11"/>
      <c r="G200" s="11"/>
      <c r="H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</row>
    <row r="201" spans="1:272" x14ac:dyDescent="0.2">
      <c r="A201" s="11"/>
      <c r="B201" s="11"/>
      <c r="C201" s="11"/>
      <c r="D201" s="11"/>
      <c r="E201" s="11"/>
      <c r="F201" s="11"/>
      <c r="G201" s="11"/>
      <c r="H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</row>
    <row r="202" spans="1:272" x14ac:dyDescent="0.2">
      <c r="A202" s="11"/>
      <c r="B202" s="11"/>
      <c r="C202" s="11"/>
      <c r="D202" s="11"/>
      <c r="E202" s="11"/>
      <c r="F202" s="11"/>
      <c r="G202" s="11"/>
      <c r="H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</row>
    <row r="203" spans="1:272" x14ac:dyDescent="0.2">
      <c r="A203" s="11"/>
      <c r="B203" s="11"/>
      <c r="C203" s="11"/>
      <c r="D203" s="11"/>
      <c r="E203" s="11"/>
      <c r="F203" s="11"/>
      <c r="G203" s="11"/>
      <c r="H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</row>
    <row r="204" spans="1:272" x14ac:dyDescent="0.2">
      <c r="A204" s="11"/>
      <c r="B204" s="11"/>
      <c r="C204" s="11"/>
      <c r="D204" s="11"/>
      <c r="E204" s="11"/>
      <c r="F204" s="11"/>
      <c r="G204" s="11"/>
      <c r="H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</row>
    <row r="205" spans="1:272" x14ac:dyDescent="0.2">
      <c r="A205" s="11"/>
      <c r="B205" s="11"/>
      <c r="C205" s="11"/>
      <c r="D205" s="11"/>
      <c r="E205" s="11"/>
      <c r="F205" s="11"/>
      <c r="G205" s="11"/>
      <c r="H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</row>
    <row r="206" spans="1:272" x14ac:dyDescent="0.2">
      <c r="A206" s="11"/>
      <c r="B206" s="11"/>
      <c r="C206" s="11"/>
      <c r="D206" s="11"/>
      <c r="E206" s="11"/>
      <c r="F206" s="11"/>
      <c r="G206" s="11"/>
      <c r="H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</row>
    <row r="207" spans="1:272" x14ac:dyDescent="0.2">
      <c r="A207" s="11"/>
      <c r="B207" s="11"/>
      <c r="C207" s="11"/>
      <c r="D207" s="11"/>
      <c r="E207" s="11"/>
      <c r="F207" s="11"/>
      <c r="G207" s="11"/>
      <c r="H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</row>
    <row r="208" spans="1:272" x14ac:dyDescent="0.2">
      <c r="A208" s="11"/>
      <c r="B208" s="11"/>
      <c r="C208" s="11"/>
      <c r="D208" s="11"/>
      <c r="E208" s="11"/>
      <c r="F208" s="11"/>
      <c r="G208" s="11"/>
      <c r="H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</row>
    <row r="209" spans="1:272" x14ac:dyDescent="0.2">
      <c r="A209" s="11"/>
      <c r="B209" s="11"/>
      <c r="C209" s="11"/>
      <c r="D209" s="11"/>
      <c r="E209" s="11"/>
      <c r="F209" s="11"/>
      <c r="G209" s="11"/>
      <c r="H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</row>
    <row r="210" spans="1:272" x14ac:dyDescent="0.2">
      <c r="A210" s="11"/>
      <c r="B210" s="11"/>
      <c r="C210" s="11"/>
      <c r="D210" s="11"/>
      <c r="E210" s="11"/>
      <c r="F210" s="11"/>
      <c r="G210" s="11"/>
      <c r="H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</row>
    <row r="211" spans="1:272" x14ac:dyDescent="0.2">
      <c r="A211" s="11"/>
      <c r="B211" s="11"/>
      <c r="C211" s="11"/>
      <c r="D211" s="11"/>
      <c r="E211" s="11"/>
      <c r="F211" s="11"/>
      <c r="G211" s="11"/>
      <c r="H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</row>
    <row r="212" spans="1:272" x14ac:dyDescent="0.2">
      <c r="A212" s="11"/>
      <c r="B212" s="11"/>
      <c r="C212" s="11"/>
      <c r="D212" s="11"/>
      <c r="E212" s="11"/>
      <c r="F212" s="11"/>
      <c r="G212" s="11"/>
      <c r="H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</row>
    <row r="213" spans="1:272" x14ac:dyDescent="0.2">
      <c r="A213" s="11"/>
      <c r="B213" s="11"/>
      <c r="C213" s="11"/>
      <c r="D213" s="11"/>
      <c r="E213" s="11"/>
      <c r="F213" s="11"/>
      <c r="G213" s="11"/>
      <c r="H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</row>
    <row r="214" spans="1:272" x14ac:dyDescent="0.2">
      <c r="A214" s="11"/>
      <c r="B214" s="11"/>
      <c r="C214" s="11"/>
      <c r="D214" s="11"/>
      <c r="E214" s="11"/>
      <c r="F214" s="11"/>
      <c r="G214" s="11"/>
      <c r="H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</row>
    <row r="215" spans="1:272" x14ac:dyDescent="0.2">
      <c r="A215" s="11"/>
      <c r="B215" s="11"/>
      <c r="C215" s="11"/>
      <c r="D215" s="11"/>
      <c r="E215" s="11"/>
      <c r="F215" s="11"/>
      <c r="G215" s="11"/>
      <c r="H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</row>
    <row r="216" spans="1:272" x14ac:dyDescent="0.2">
      <c r="A216" s="11"/>
      <c r="B216" s="11"/>
      <c r="C216" s="11"/>
      <c r="D216" s="11"/>
      <c r="E216" s="11"/>
      <c r="F216" s="11"/>
      <c r="G216" s="11"/>
      <c r="H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</row>
    <row r="217" spans="1:272" x14ac:dyDescent="0.2">
      <c r="A217" s="11"/>
      <c r="B217" s="11"/>
      <c r="C217" s="11"/>
      <c r="D217" s="11"/>
      <c r="E217" s="11"/>
      <c r="F217" s="11"/>
      <c r="G217" s="11"/>
      <c r="H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</row>
    <row r="218" spans="1:272" x14ac:dyDescent="0.2">
      <c r="A218" s="11"/>
      <c r="B218" s="11"/>
      <c r="C218" s="11"/>
      <c r="D218" s="11"/>
      <c r="E218" s="11"/>
      <c r="F218" s="11"/>
      <c r="G218" s="11"/>
      <c r="H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</row>
    <row r="219" spans="1:272" x14ac:dyDescent="0.2">
      <c r="A219" s="11"/>
      <c r="B219" s="11"/>
      <c r="C219" s="11"/>
      <c r="D219" s="11"/>
      <c r="E219" s="11"/>
      <c r="F219" s="11"/>
      <c r="G219" s="11"/>
      <c r="H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</row>
    <row r="220" spans="1:272" x14ac:dyDescent="0.2">
      <c r="A220" s="11"/>
      <c r="B220" s="11"/>
      <c r="C220" s="11"/>
      <c r="D220" s="11"/>
      <c r="E220" s="11"/>
      <c r="F220" s="11"/>
      <c r="G220" s="11"/>
      <c r="H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</row>
    <row r="221" spans="1:272" x14ac:dyDescent="0.2">
      <c r="A221" s="11"/>
      <c r="B221" s="11"/>
      <c r="C221" s="11"/>
      <c r="D221" s="11"/>
      <c r="E221" s="11"/>
      <c r="F221" s="11"/>
      <c r="G221" s="11"/>
      <c r="H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</row>
    <row r="222" spans="1:272" x14ac:dyDescent="0.2">
      <c r="A222" s="11"/>
      <c r="B222" s="11"/>
      <c r="C222" s="11"/>
      <c r="D222" s="11"/>
      <c r="E222" s="11"/>
      <c r="F222" s="11"/>
      <c r="G222" s="11"/>
      <c r="H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</row>
    <row r="223" spans="1:272" x14ac:dyDescent="0.2">
      <c r="A223" s="11"/>
      <c r="B223" s="11"/>
      <c r="C223" s="11"/>
      <c r="D223" s="11"/>
      <c r="E223" s="11"/>
      <c r="F223" s="11"/>
      <c r="G223" s="11"/>
      <c r="H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</row>
    <row r="224" spans="1:272" x14ac:dyDescent="0.2">
      <c r="A224" s="11"/>
      <c r="B224" s="11"/>
      <c r="C224" s="11"/>
      <c r="D224" s="11"/>
      <c r="E224" s="11"/>
      <c r="F224" s="11"/>
      <c r="G224" s="11"/>
      <c r="H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</row>
    <row r="225" spans="1:272" x14ac:dyDescent="0.2">
      <c r="A225" s="11"/>
      <c r="B225" s="11"/>
      <c r="C225" s="11"/>
      <c r="D225" s="11"/>
      <c r="E225" s="11"/>
      <c r="F225" s="11"/>
      <c r="G225" s="11"/>
      <c r="H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</row>
    <row r="226" spans="1:272" x14ac:dyDescent="0.2">
      <c r="A226" s="11"/>
      <c r="B226" s="11"/>
      <c r="C226" s="11"/>
      <c r="D226" s="11"/>
      <c r="E226" s="11"/>
      <c r="F226" s="11"/>
      <c r="G226" s="11"/>
      <c r="H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</row>
    <row r="227" spans="1:272" x14ac:dyDescent="0.2">
      <c r="A227" s="11"/>
      <c r="B227" s="11"/>
      <c r="C227" s="11"/>
      <c r="D227" s="11"/>
      <c r="E227" s="11"/>
      <c r="F227" s="11"/>
      <c r="G227" s="11"/>
      <c r="H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</row>
    <row r="228" spans="1:272" x14ac:dyDescent="0.2">
      <c r="A228" s="11"/>
      <c r="B228" s="11"/>
      <c r="C228" s="11"/>
      <c r="D228" s="11"/>
      <c r="E228" s="11"/>
      <c r="F228" s="11"/>
      <c r="G228" s="11"/>
      <c r="H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</row>
    <row r="229" spans="1:272" x14ac:dyDescent="0.2">
      <c r="A229" s="11"/>
      <c r="B229" s="11"/>
      <c r="C229" s="11"/>
      <c r="D229" s="11"/>
      <c r="E229" s="11"/>
      <c r="F229" s="11"/>
      <c r="G229" s="11"/>
      <c r="H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</row>
    <row r="230" spans="1:272" x14ac:dyDescent="0.2">
      <c r="A230" s="11"/>
      <c r="B230" s="11"/>
      <c r="C230" s="11"/>
      <c r="D230" s="11"/>
      <c r="E230" s="11"/>
      <c r="F230" s="11"/>
      <c r="G230" s="11"/>
      <c r="H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</row>
    <row r="231" spans="1:272" x14ac:dyDescent="0.2">
      <c r="A231" s="11"/>
      <c r="B231" s="11"/>
      <c r="C231" s="11"/>
      <c r="D231" s="11"/>
      <c r="E231" s="11"/>
      <c r="F231" s="11"/>
      <c r="G231" s="11"/>
      <c r="H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</row>
    <row r="232" spans="1:272" x14ac:dyDescent="0.2">
      <c r="A232" s="11"/>
      <c r="B232" s="11"/>
      <c r="C232" s="11"/>
      <c r="D232" s="11"/>
      <c r="E232" s="11"/>
      <c r="F232" s="11"/>
      <c r="G232" s="11"/>
      <c r="H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</row>
    <row r="233" spans="1:272" x14ac:dyDescent="0.2">
      <c r="A233" s="11"/>
      <c r="B233" s="11"/>
      <c r="C233" s="11"/>
      <c r="D233" s="11"/>
      <c r="E233" s="11"/>
      <c r="F233" s="11"/>
      <c r="G233" s="11"/>
      <c r="H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</row>
    <row r="234" spans="1:272" x14ac:dyDescent="0.2">
      <c r="A234" s="11"/>
      <c r="B234" s="11"/>
      <c r="C234" s="11"/>
      <c r="D234" s="11"/>
      <c r="E234" s="11"/>
      <c r="F234" s="11"/>
      <c r="G234" s="11"/>
      <c r="H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</row>
    <row r="235" spans="1:272" x14ac:dyDescent="0.2">
      <c r="A235" s="11"/>
      <c r="B235" s="11"/>
      <c r="C235" s="11"/>
      <c r="D235" s="11"/>
      <c r="E235" s="11"/>
      <c r="F235" s="11"/>
      <c r="G235" s="11"/>
      <c r="H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</row>
    <row r="236" spans="1:272" x14ac:dyDescent="0.2">
      <c r="A236" s="11"/>
      <c r="B236" s="11"/>
      <c r="C236" s="11"/>
      <c r="D236" s="11"/>
      <c r="E236" s="11"/>
      <c r="F236" s="11"/>
      <c r="G236" s="11"/>
      <c r="H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</row>
    <row r="237" spans="1:272" x14ac:dyDescent="0.2">
      <c r="A237" s="11"/>
      <c r="B237" s="11"/>
      <c r="C237" s="11"/>
      <c r="D237" s="11"/>
      <c r="E237" s="11"/>
      <c r="F237" s="11"/>
      <c r="G237" s="11"/>
      <c r="H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</row>
    <row r="238" spans="1:272" x14ac:dyDescent="0.2">
      <c r="A238" s="11"/>
      <c r="B238" s="11"/>
      <c r="C238" s="11"/>
      <c r="D238" s="11"/>
      <c r="E238" s="11"/>
      <c r="F238" s="11"/>
      <c r="G238" s="11"/>
      <c r="H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</row>
    <row r="239" spans="1:272" x14ac:dyDescent="0.2">
      <c r="A239" s="11"/>
      <c r="B239" s="11"/>
      <c r="C239" s="11"/>
      <c r="D239" s="11"/>
      <c r="E239" s="11"/>
      <c r="F239" s="11"/>
      <c r="G239" s="11"/>
      <c r="H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</row>
    <row r="240" spans="1:272" x14ac:dyDescent="0.2">
      <c r="A240" s="11"/>
      <c r="B240" s="11"/>
      <c r="C240" s="11"/>
      <c r="D240" s="11"/>
      <c r="E240" s="11"/>
      <c r="F240" s="11"/>
      <c r="G240" s="11"/>
      <c r="H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</row>
    <row r="241" spans="1:272" x14ac:dyDescent="0.2">
      <c r="A241" s="11"/>
      <c r="B241" s="11"/>
      <c r="C241" s="11"/>
      <c r="D241" s="11"/>
      <c r="E241" s="11"/>
      <c r="F241" s="11"/>
      <c r="G241" s="11"/>
      <c r="H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</row>
    <row r="242" spans="1:272" x14ac:dyDescent="0.2">
      <c r="A242" s="11"/>
      <c r="B242" s="11"/>
      <c r="C242" s="11"/>
      <c r="D242" s="11"/>
      <c r="E242" s="11"/>
      <c r="F242" s="11"/>
      <c r="G242" s="11"/>
      <c r="H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</row>
    <row r="243" spans="1:272" x14ac:dyDescent="0.2">
      <c r="A243" s="11"/>
      <c r="B243" s="11"/>
      <c r="C243" s="11"/>
      <c r="D243" s="11"/>
      <c r="E243" s="11"/>
      <c r="F243" s="11"/>
      <c r="G243" s="11"/>
      <c r="H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</row>
    <row r="244" spans="1:272" x14ac:dyDescent="0.2">
      <c r="A244" s="11"/>
      <c r="B244" s="11"/>
      <c r="C244" s="11"/>
      <c r="D244" s="11"/>
      <c r="E244" s="11"/>
      <c r="F244" s="11"/>
      <c r="G244" s="11"/>
      <c r="H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</row>
    <row r="245" spans="1:272" x14ac:dyDescent="0.2">
      <c r="A245" s="11"/>
      <c r="B245" s="11"/>
      <c r="C245" s="11"/>
      <c r="D245" s="11"/>
      <c r="E245" s="11"/>
      <c r="F245" s="11"/>
      <c r="G245" s="11"/>
      <c r="H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</row>
    <row r="246" spans="1:272" x14ac:dyDescent="0.2">
      <c r="A246" s="11"/>
      <c r="B246" s="11"/>
      <c r="C246" s="11"/>
      <c r="D246" s="11"/>
      <c r="E246" s="11"/>
      <c r="F246" s="11"/>
      <c r="G246" s="11"/>
      <c r="H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</row>
    <row r="247" spans="1:272" x14ac:dyDescent="0.2">
      <c r="A247" s="11"/>
      <c r="B247" s="11"/>
      <c r="C247" s="11"/>
      <c r="D247" s="11"/>
      <c r="E247" s="11"/>
      <c r="F247" s="11"/>
      <c r="G247" s="11"/>
      <c r="H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</row>
    <row r="248" spans="1:272" x14ac:dyDescent="0.2">
      <c r="A248" s="11"/>
      <c r="B248" s="11"/>
      <c r="C248" s="11"/>
      <c r="D248" s="11"/>
      <c r="E248" s="11"/>
      <c r="F248" s="11"/>
      <c r="G248" s="11"/>
      <c r="H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</row>
    <row r="249" spans="1:272" x14ac:dyDescent="0.2">
      <c r="A249" s="11"/>
      <c r="B249" s="11"/>
      <c r="C249" s="11"/>
      <c r="D249" s="11"/>
      <c r="E249" s="11"/>
      <c r="F249" s="11"/>
      <c r="G249" s="11"/>
      <c r="H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</row>
    <row r="250" spans="1:272" x14ac:dyDescent="0.2">
      <c r="A250" s="11"/>
      <c r="B250" s="11"/>
      <c r="C250" s="11"/>
      <c r="D250" s="11"/>
      <c r="E250" s="11"/>
      <c r="F250" s="11"/>
      <c r="G250" s="11"/>
      <c r="H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</row>
    <row r="251" spans="1:272" x14ac:dyDescent="0.2">
      <c r="A251" s="11"/>
      <c r="B251" s="11"/>
      <c r="C251" s="11"/>
      <c r="D251" s="11"/>
      <c r="E251" s="11"/>
      <c r="F251" s="11"/>
      <c r="G251" s="11"/>
      <c r="H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</row>
    <row r="252" spans="1:272" x14ac:dyDescent="0.2">
      <c r="A252" s="11"/>
      <c r="B252" s="11"/>
      <c r="C252" s="11"/>
      <c r="D252" s="11"/>
      <c r="E252" s="11"/>
      <c r="F252" s="11"/>
      <c r="G252" s="11"/>
      <c r="H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</row>
    <row r="253" spans="1:272" x14ac:dyDescent="0.2">
      <c r="A253" s="11"/>
      <c r="B253" s="11"/>
      <c r="C253" s="11"/>
      <c r="D253" s="11"/>
      <c r="E253" s="11"/>
      <c r="F253" s="11"/>
      <c r="G253" s="11"/>
      <c r="H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</row>
    <row r="254" spans="1:272" x14ac:dyDescent="0.2">
      <c r="A254" s="11"/>
      <c r="B254" s="11"/>
      <c r="C254" s="11"/>
      <c r="D254" s="11"/>
      <c r="E254" s="11"/>
      <c r="F254" s="11"/>
      <c r="G254" s="11"/>
      <c r="H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</row>
    <row r="255" spans="1:272" x14ac:dyDescent="0.2">
      <c r="A255" s="11"/>
      <c r="B255" s="11"/>
      <c r="C255" s="11"/>
      <c r="D255" s="11"/>
      <c r="E255" s="11"/>
      <c r="F255" s="11"/>
      <c r="G255" s="11"/>
      <c r="H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</row>
    <row r="256" spans="1:272" x14ac:dyDescent="0.2">
      <c r="A256" s="11"/>
      <c r="B256" s="11"/>
      <c r="C256" s="11"/>
      <c r="D256" s="11"/>
      <c r="E256" s="11"/>
      <c r="F256" s="11"/>
      <c r="G256" s="11"/>
      <c r="H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</row>
    <row r="257" spans="1:272" x14ac:dyDescent="0.2">
      <c r="A257" s="11"/>
      <c r="B257" s="11"/>
      <c r="C257" s="11"/>
      <c r="D257" s="11"/>
      <c r="E257" s="11"/>
      <c r="F257" s="11"/>
      <c r="G257" s="11"/>
      <c r="H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</row>
    <row r="258" spans="1:272" x14ac:dyDescent="0.2">
      <c r="A258" s="11"/>
      <c r="B258" s="11"/>
      <c r="C258" s="11"/>
      <c r="D258" s="11"/>
      <c r="E258" s="11"/>
      <c r="F258" s="11"/>
      <c r="G258" s="11"/>
      <c r="H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</row>
    <row r="259" spans="1:272" x14ac:dyDescent="0.2">
      <c r="A259" s="11"/>
      <c r="B259" s="11"/>
      <c r="C259" s="11"/>
      <c r="D259" s="11"/>
      <c r="E259" s="11"/>
      <c r="F259" s="11"/>
      <c r="G259" s="11"/>
      <c r="H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</row>
    <row r="260" spans="1:272" x14ac:dyDescent="0.2">
      <c r="A260" s="11"/>
      <c r="B260" s="11"/>
      <c r="C260" s="11"/>
      <c r="D260" s="11"/>
      <c r="E260" s="11"/>
      <c r="F260" s="11"/>
      <c r="G260" s="11"/>
      <c r="H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</row>
    <row r="261" spans="1:272" x14ac:dyDescent="0.2">
      <c r="A261" s="11"/>
      <c r="B261" s="11"/>
      <c r="C261" s="11"/>
      <c r="D261" s="11"/>
      <c r="E261" s="11"/>
      <c r="F261" s="11"/>
      <c r="G261" s="11"/>
      <c r="H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</row>
    <row r="262" spans="1:272" x14ac:dyDescent="0.2">
      <c r="A262" s="11"/>
      <c r="B262" s="11"/>
      <c r="C262" s="11"/>
      <c r="D262" s="11"/>
      <c r="E262" s="11"/>
      <c r="F262" s="11"/>
      <c r="G262" s="11"/>
      <c r="H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</row>
    <row r="263" spans="1:272" x14ac:dyDescent="0.2">
      <c r="A263" s="11"/>
      <c r="B263" s="11"/>
      <c r="C263" s="11"/>
      <c r="D263" s="11"/>
      <c r="E263" s="11"/>
      <c r="F263" s="11"/>
      <c r="G263" s="11"/>
      <c r="H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</row>
    <row r="264" spans="1:272" x14ac:dyDescent="0.2">
      <c r="A264" s="11"/>
      <c r="B264" s="11"/>
      <c r="C264" s="11"/>
      <c r="D264" s="11"/>
      <c r="E264" s="11"/>
      <c r="F264" s="11"/>
      <c r="G264" s="11"/>
      <c r="H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</row>
    <row r="265" spans="1:272" x14ac:dyDescent="0.2">
      <c r="A265" s="11"/>
      <c r="B265" s="11"/>
      <c r="C265" s="11"/>
      <c r="D265" s="11"/>
      <c r="E265" s="11"/>
      <c r="F265" s="11"/>
      <c r="G265" s="11"/>
      <c r="H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</row>
    <row r="266" spans="1:272" x14ac:dyDescent="0.2">
      <c r="A266" s="11"/>
      <c r="B266" s="11"/>
      <c r="C266" s="11"/>
      <c r="D266" s="11"/>
      <c r="E266" s="11"/>
      <c r="F266" s="11"/>
      <c r="G266" s="11"/>
      <c r="H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</row>
    <row r="267" spans="1:272" x14ac:dyDescent="0.2">
      <c r="A267" s="11"/>
      <c r="B267" s="11"/>
      <c r="C267" s="11"/>
      <c r="D267" s="11"/>
      <c r="E267" s="11"/>
      <c r="F267" s="11"/>
      <c r="G267" s="11"/>
      <c r="H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</row>
    <row r="268" spans="1:272" x14ac:dyDescent="0.2">
      <c r="A268" s="11"/>
      <c r="B268" s="11"/>
      <c r="C268" s="11"/>
      <c r="D268" s="11"/>
      <c r="E268" s="11"/>
      <c r="F268" s="11"/>
      <c r="G268" s="11"/>
      <c r="H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</row>
    <row r="269" spans="1:272" x14ac:dyDescent="0.2">
      <c r="A269" s="11"/>
      <c r="B269" s="11"/>
      <c r="C269" s="11"/>
      <c r="D269" s="11"/>
      <c r="E269" s="11"/>
      <c r="F269" s="11"/>
      <c r="G269" s="11"/>
      <c r="H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</row>
    <row r="270" spans="1:272" x14ac:dyDescent="0.2">
      <c r="A270" s="11"/>
      <c r="B270" s="11"/>
      <c r="C270" s="11"/>
      <c r="D270" s="11"/>
      <c r="E270" s="11"/>
      <c r="F270" s="11"/>
      <c r="G270" s="11"/>
      <c r="H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</row>
    <row r="271" spans="1:272" x14ac:dyDescent="0.2">
      <c r="A271" s="11"/>
      <c r="B271" s="11"/>
      <c r="C271" s="11"/>
      <c r="D271" s="11"/>
      <c r="E271" s="11"/>
      <c r="F271" s="11"/>
      <c r="G271" s="11"/>
      <c r="H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</row>
    <row r="272" spans="1:272" x14ac:dyDescent="0.2">
      <c r="A272" s="11"/>
      <c r="B272" s="11"/>
      <c r="C272" s="11"/>
      <c r="D272" s="11"/>
      <c r="E272" s="11"/>
      <c r="F272" s="11"/>
      <c r="G272" s="11"/>
      <c r="H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</row>
    <row r="273" spans="1:272" x14ac:dyDescent="0.2">
      <c r="A273" s="11"/>
      <c r="B273" s="11"/>
      <c r="C273" s="11"/>
      <c r="D273" s="11"/>
      <c r="E273" s="11"/>
      <c r="F273" s="11"/>
      <c r="G273" s="11"/>
      <c r="H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</row>
    <row r="274" spans="1:272" x14ac:dyDescent="0.2">
      <c r="A274" s="11"/>
      <c r="B274" s="11"/>
      <c r="C274" s="11"/>
      <c r="D274" s="11"/>
      <c r="E274" s="11"/>
      <c r="F274" s="11"/>
      <c r="G274" s="11"/>
      <c r="H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</row>
    <row r="275" spans="1:272" x14ac:dyDescent="0.2">
      <c r="A275" s="11"/>
      <c r="B275" s="11"/>
      <c r="C275" s="11"/>
      <c r="D275" s="11"/>
      <c r="E275" s="11"/>
      <c r="F275" s="11"/>
      <c r="G275" s="11"/>
      <c r="H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</row>
    <row r="276" spans="1:272" x14ac:dyDescent="0.2">
      <c r="A276" s="11"/>
      <c r="B276" s="11"/>
      <c r="C276" s="11"/>
      <c r="D276" s="11"/>
      <c r="E276" s="11"/>
      <c r="F276" s="11"/>
      <c r="G276" s="11"/>
      <c r="H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</row>
    <row r="277" spans="1:272" x14ac:dyDescent="0.2">
      <c r="A277" s="11"/>
      <c r="B277" s="11"/>
      <c r="C277" s="11"/>
      <c r="D277" s="11"/>
      <c r="E277" s="11"/>
      <c r="F277" s="11"/>
      <c r="G277" s="11"/>
      <c r="H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</row>
    <row r="278" spans="1:272" x14ac:dyDescent="0.2">
      <c r="A278" s="11"/>
      <c r="B278" s="11"/>
      <c r="C278" s="11"/>
      <c r="D278" s="11"/>
      <c r="E278" s="11"/>
      <c r="F278" s="11"/>
      <c r="G278" s="11"/>
      <c r="H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</row>
    <row r="279" spans="1:272" x14ac:dyDescent="0.2">
      <c r="A279" s="11"/>
      <c r="B279" s="11"/>
      <c r="C279" s="11"/>
      <c r="D279" s="11"/>
      <c r="E279" s="11"/>
      <c r="F279" s="11"/>
      <c r="G279" s="11"/>
      <c r="H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</row>
    <row r="280" spans="1:272" x14ac:dyDescent="0.2">
      <c r="A280" s="11"/>
      <c r="B280" s="11"/>
      <c r="C280" s="11"/>
      <c r="D280" s="11"/>
      <c r="E280" s="11"/>
      <c r="F280" s="11"/>
      <c r="G280" s="11"/>
      <c r="H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</row>
    <row r="281" spans="1:272" x14ac:dyDescent="0.2">
      <c r="A281" s="11"/>
      <c r="B281" s="11"/>
      <c r="C281" s="11"/>
      <c r="D281" s="11"/>
      <c r="E281" s="11"/>
      <c r="F281" s="11"/>
      <c r="G281" s="11"/>
      <c r="H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</row>
    <row r="282" spans="1:272" x14ac:dyDescent="0.2">
      <c r="A282" s="11"/>
      <c r="B282" s="11"/>
      <c r="C282" s="11"/>
      <c r="D282" s="11"/>
      <c r="E282" s="11"/>
      <c r="F282" s="11"/>
      <c r="G282" s="11"/>
      <c r="H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</row>
    <row r="283" spans="1:272" x14ac:dyDescent="0.2">
      <c r="A283" s="11"/>
      <c r="B283" s="11"/>
      <c r="C283" s="11"/>
      <c r="D283" s="11"/>
      <c r="E283" s="11"/>
      <c r="F283" s="11"/>
      <c r="G283" s="11"/>
      <c r="H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</row>
    <row r="284" spans="1:272" x14ac:dyDescent="0.2">
      <c r="A284" s="11"/>
      <c r="B284" s="11"/>
      <c r="C284" s="11"/>
      <c r="D284" s="11"/>
      <c r="E284" s="11"/>
      <c r="F284" s="11"/>
      <c r="G284" s="11"/>
      <c r="H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</row>
    <row r="285" spans="1:272" x14ac:dyDescent="0.2">
      <c r="A285" s="11"/>
      <c r="B285" s="11"/>
      <c r="C285" s="11"/>
      <c r="D285" s="11"/>
      <c r="E285" s="11"/>
      <c r="F285" s="11"/>
      <c r="G285" s="11"/>
      <c r="H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</row>
    <row r="286" spans="1:272" x14ac:dyDescent="0.2">
      <c r="A286" s="11"/>
      <c r="B286" s="11"/>
      <c r="C286" s="11"/>
      <c r="D286" s="11"/>
      <c r="E286" s="11"/>
      <c r="F286" s="11"/>
      <c r="G286" s="11"/>
      <c r="H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</row>
    <row r="287" spans="1:272" x14ac:dyDescent="0.2">
      <c r="A287" s="11"/>
      <c r="B287" s="11"/>
      <c r="C287" s="11"/>
      <c r="D287" s="11"/>
      <c r="E287" s="11"/>
      <c r="F287" s="11"/>
      <c r="G287" s="11"/>
      <c r="H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</row>
    <row r="288" spans="1:272" x14ac:dyDescent="0.2">
      <c r="A288" s="11"/>
      <c r="B288" s="11"/>
      <c r="C288" s="11"/>
      <c r="D288" s="11"/>
      <c r="E288" s="11"/>
      <c r="F288" s="11"/>
      <c r="G288" s="11"/>
      <c r="H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</row>
    <row r="289" spans="1:272" x14ac:dyDescent="0.2">
      <c r="A289" s="11"/>
      <c r="B289" s="11"/>
      <c r="C289" s="11"/>
      <c r="D289" s="11"/>
      <c r="E289" s="11"/>
      <c r="F289" s="11"/>
      <c r="G289" s="11"/>
      <c r="H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</row>
    <row r="290" spans="1:272" x14ac:dyDescent="0.2">
      <c r="A290" s="11"/>
      <c r="B290" s="11"/>
      <c r="C290" s="11"/>
      <c r="D290" s="11"/>
      <c r="E290" s="11"/>
      <c r="F290" s="11"/>
      <c r="G290" s="11"/>
      <c r="H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</row>
    <row r="291" spans="1:272" x14ac:dyDescent="0.2">
      <c r="A291" s="11"/>
      <c r="B291" s="11"/>
      <c r="C291" s="11"/>
      <c r="D291" s="11"/>
      <c r="E291" s="11"/>
      <c r="F291" s="11"/>
      <c r="G291" s="11"/>
      <c r="H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</row>
    <row r="292" spans="1:272" x14ac:dyDescent="0.2">
      <c r="A292" s="11"/>
      <c r="B292" s="11"/>
      <c r="C292" s="11"/>
      <c r="D292" s="11"/>
      <c r="E292" s="11"/>
      <c r="F292" s="11"/>
      <c r="G292" s="11"/>
      <c r="H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</row>
    <row r="293" spans="1:272" x14ac:dyDescent="0.2">
      <c r="A293" s="11"/>
      <c r="B293" s="11"/>
      <c r="C293" s="11"/>
      <c r="D293" s="11"/>
      <c r="E293" s="11"/>
      <c r="F293" s="11"/>
      <c r="G293" s="11"/>
      <c r="H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</row>
    <row r="294" spans="1:272" x14ac:dyDescent="0.2">
      <c r="A294" s="11"/>
      <c r="B294" s="11"/>
      <c r="C294" s="11"/>
      <c r="D294" s="11"/>
      <c r="E294" s="11"/>
      <c r="F294" s="11"/>
      <c r="G294" s="11"/>
      <c r="H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</row>
    <row r="295" spans="1:272" x14ac:dyDescent="0.2">
      <c r="A295" s="11"/>
      <c r="B295" s="11"/>
      <c r="C295" s="11"/>
      <c r="D295" s="11"/>
      <c r="E295" s="11"/>
      <c r="F295" s="11"/>
      <c r="G295" s="11"/>
      <c r="H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</row>
    <row r="296" spans="1:272" x14ac:dyDescent="0.2">
      <c r="A296" s="11"/>
      <c r="B296" s="11"/>
      <c r="C296" s="11"/>
      <c r="D296" s="11"/>
      <c r="E296" s="11"/>
      <c r="F296" s="11"/>
      <c r="G296" s="11"/>
      <c r="H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</row>
    <row r="297" spans="1:272" x14ac:dyDescent="0.2">
      <c r="A297" s="11"/>
      <c r="B297" s="11"/>
      <c r="C297" s="11"/>
      <c r="D297" s="11"/>
      <c r="E297" s="11"/>
      <c r="F297" s="11"/>
      <c r="G297" s="11"/>
      <c r="H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</row>
    <row r="298" spans="1:272" x14ac:dyDescent="0.2">
      <c r="A298" s="11"/>
      <c r="B298" s="11"/>
      <c r="C298" s="11"/>
      <c r="D298" s="11"/>
      <c r="E298" s="11"/>
      <c r="F298" s="11"/>
      <c r="G298" s="11"/>
      <c r="H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</row>
    <row r="299" spans="1:272" x14ac:dyDescent="0.2">
      <c r="A299" s="11"/>
      <c r="B299" s="11"/>
      <c r="C299" s="11"/>
      <c r="D299" s="11"/>
      <c r="E299" s="11"/>
      <c r="F299" s="11"/>
      <c r="G299" s="11"/>
      <c r="H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</row>
    <row r="300" spans="1:272" x14ac:dyDescent="0.2">
      <c r="A300" s="11"/>
      <c r="B300" s="11"/>
      <c r="C300" s="11"/>
      <c r="D300" s="11"/>
      <c r="E300" s="11"/>
      <c r="F300" s="11"/>
      <c r="G300" s="11"/>
      <c r="H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  <c r="IW300" s="11"/>
      <c r="IX300" s="11"/>
      <c r="IY300" s="11"/>
      <c r="IZ300" s="11"/>
      <c r="JA300" s="11"/>
      <c r="JB300" s="11"/>
      <c r="JC300" s="11"/>
      <c r="JD300" s="11"/>
      <c r="JE300" s="11"/>
      <c r="JF300" s="11"/>
      <c r="JG300" s="11"/>
      <c r="JH300" s="11"/>
      <c r="JI300" s="11"/>
      <c r="JJ300" s="11"/>
      <c r="JK300" s="11"/>
      <c r="JL300" s="11"/>
    </row>
    <row r="301" spans="1:272" x14ac:dyDescent="0.2">
      <c r="A301" s="11"/>
      <c r="B301" s="11"/>
      <c r="C301" s="11"/>
      <c r="D301" s="11"/>
      <c r="E301" s="11"/>
      <c r="F301" s="11"/>
      <c r="G301" s="11"/>
      <c r="H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</row>
    <row r="302" spans="1:272" x14ac:dyDescent="0.2">
      <c r="A302" s="11"/>
      <c r="B302" s="11"/>
      <c r="C302" s="11"/>
      <c r="D302" s="11"/>
      <c r="E302" s="11"/>
      <c r="F302" s="11"/>
      <c r="G302" s="11"/>
      <c r="H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</row>
    <row r="303" spans="1:272" x14ac:dyDescent="0.2">
      <c r="A303" s="11"/>
      <c r="B303" s="11"/>
      <c r="C303" s="11"/>
      <c r="D303" s="11"/>
      <c r="E303" s="11"/>
      <c r="F303" s="11"/>
      <c r="G303" s="11"/>
      <c r="H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</row>
    <row r="304" spans="1:272" x14ac:dyDescent="0.2">
      <c r="A304" s="11"/>
      <c r="B304" s="11"/>
      <c r="C304" s="11"/>
      <c r="D304" s="11"/>
      <c r="E304" s="11"/>
      <c r="F304" s="11"/>
      <c r="G304" s="11"/>
      <c r="H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</row>
    <row r="305" spans="1:272" x14ac:dyDescent="0.2">
      <c r="A305" s="11"/>
      <c r="B305" s="11"/>
      <c r="C305" s="11"/>
      <c r="D305" s="11"/>
      <c r="E305" s="11"/>
      <c r="F305" s="11"/>
      <c r="G305" s="11"/>
      <c r="H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</row>
    <row r="306" spans="1:272" x14ac:dyDescent="0.2">
      <c r="A306" s="11"/>
      <c r="B306" s="11"/>
      <c r="C306" s="11"/>
      <c r="D306" s="11"/>
      <c r="E306" s="11"/>
      <c r="F306" s="11"/>
      <c r="G306" s="11"/>
      <c r="H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</row>
    <row r="307" spans="1:272" x14ac:dyDescent="0.2">
      <c r="A307" s="11"/>
      <c r="B307" s="11"/>
      <c r="C307" s="11"/>
      <c r="D307" s="11"/>
      <c r="E307" s="11"/>
      <c r="F307" s="11"/>
      <c r="G307" s="11"/>
      <c r="H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</row>
    <row r="308" spans="1:272" x14ac:dyDescent="0.2">
      <c r="A308" s="11"/>
      <c r="B308" s="11"/>
      <c r="C308" s="11"/>
      <c r="D308" s="11"/>
      <c r="E308" s="11"/>
      <c r="F308" s="11"/>
      <c r="G308" s="11"/>
      <c r="H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</row>
    <row r="309" spans="1:272" x14ac:dyDescent="0.2">
      <c r="A309" s="11"/>
      <c r="B309" s="11"/>
      <c r="C309" s="11"/>
      <c r="D309" s="11"/>
      <c r="E309" s="11"/>
      <c r="F309" s="11"/>
      <c r="G309" s="11"/>
      <c r="H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</row>
    <row r="310" spans="1:272" x14ac:dyDescent="0.2">
      <c r="A310" s="11"/>
      <c r="B310" s="11"/>
      <c r="C310" s="11"/>
      <c r="D310" s="11"/>
      <c r="E310" s="11"/>
      <c r="F310" s="11"/>
      <c r="G310" s="11"/>
      <c r="H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</row>
    <row r="311" spans="1:272" x14ac:dyDescent="0.2">
      <c r="A311" s="11"/>
      <c r="B311" s="11"/>
      <c r="C311" s="11"/>
      <c r="D311" s="11"/>
      <c r="E311" s="11"/>
      <c r="F311" s="11"/>
      <c r="G311" s="11"/>
      <c r="H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</row>
    <row r="312" spans="1:272" x14ac:dyDescent="0.2">
      <c r="A312" s="11"/>
      <c r="B312" s="11"/>
      <c r="C312" s="11"/>
      <c r="D312" s="11"/>
      <c r="E312" s="11"/>
      <c r="F312" s="11"/>
      <c r="G312" s="11"/>
      <c r="H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</row>
    <row r="313" spans="1:272" x14ac:dyDescent="0.2">
      <c r="A313" s="11"/>
      <c r="B313" s="11"/>
      <c r="C313" s="11"/>
      <c r="D313" s="11"/>
      <c r="E313" s="11"/>
      <c r="F313" s="11"/>
      <c r="G313" s="11"/>
      <c r="H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</row>
    <row r="314" spans="1:272" x14ac:dyDescent="0.2">
      <c r="A314" s="11"/>
      <c r="B314" s="11"/>
      <c r="C314" s="11"/>
      <c r="D314" s="11"/>
      <c r="E314" s="11"/>
      <c r="F314" s="11"/>
      <c r="G314" s="11"/>
      <c r="H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</row>
    <row r="315" spans="1:272" x14ac:dyDescent="0.2">
      <c r="A315" s="11"/>
      <c r="B315" s="11"/>
      <c r="C315" s="11"/>
      <c r="D315" s="11"/>
      <c r="E315" s="11"/>
      <c r="F315" s="11"/>
      <c r="G315" s="11"/>
      <c r="H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</row>
    <row r="316" spans="1:272" x14ac:dyDescent="0.2">
      <c r="A316" s="11"/>
      <c r="B316" s="11"/>
      <c r="C316" s="11"/>
      <c r="D316" s="11"/>
      <c r="E316" s="11"/>
      <c r="F316" s="11"/>
      <c r="G316" s="11"/>
      <c r="H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</row>
    <row r="317" spans="1:272" x14ac:dyDescent="0.2">
      <c r="A317" s="11"/>
      <c r="B317" s="11"/>
      <c r="C317" s="11"/>
      <c r="D317" s="11"/>
      <c r="E317" s="11"/>
      <c r="F317" s="11"/>
      <c r="G317" s="11"/>
      <c r="H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  <c r="IW317" s="11"/>
      <c r="IX317" s="11"/>
      <c r="IY317" s="11"/>
      <c r="IZ317" s="11"/>
      <c r="JA317" s="11"/>
      <c r="JB317" s="11"/>
      <c r="JC317" s="11"/>
      <c r="JD317" s="11"/>
      <c r="JE317" s="11"/>
      <c r="JF317" s="11"/>
      <c r="JG317" s="11"/>
      <c r="JH317" s="11"/>
      <c r="JI317" s="11"/>
      <c r="JJ317" s="11"/>
      <c r="JK317" s="11"/>
      <c r="JL317" s="11"/>
    </row>
    <row r="318" spans="1:272" x14ac:dyDescent="0.2">
      <c r="A318" s="11"/>
      <c r="B318" s="11"/>
      <c r="C318" s="11"/>
      <c r="D318" s="11"/>
      <c r="E318" s="11"/>
      <c r="F318" s="11"/>
      <c r="G318" s="11"/>
      <c r="H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</row>
    <row r="319" spans="1:272" x14ac:dyDescent="0.2">
      <c r="A319" s="11"/>
      <c r="B319" s="11"/>
      <c r="C319" s="11"/>
      <c r="D319" s="11"/>
      <c r="E319" s="11"/>
      <c r="F319" s="11"/>
      <c r="G319" s="11"/>
      <c r="H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</row>
    <row r="320" spans="1:272" x14ac:dyDescent="0.2">
      <c r="A320" s="11"/>
      <c r="B320" s="11"/>
      <c r="C320" s="11"/>
      <c r="D320" s="11"/>
      <c r="E320" s="11"/>
      <c r="F320" s="11"/>
      <c r="G320" s="11"/>
      <c r="H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</row>
    <row r="321" spans="1:272" x14ac:dyDescent="0.2">
      <c r="A321" s="11"/>
      <c r="B321" s="11"/>
      <c r="C321" s="11"/>
      <c r="D321" s="11"/>
      <c r="E321" s="11"/>
      <c r="F321" s="11"/>
      <c r="G321" s="11"/>
      <c r="H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</row>
    <row r="322" spans="1:272" x14ac:dyDescent="0.2">
      <c r="A322" s="11"/>
      <c r="B322" s="11"/>
      <c r="C322" s="11"/>
      <c r="D322" s="11"/>
      <c r="E322" s="11"/>
      <c r="F322" s="11"/>
      <c r="G322" s="11"/>
      <c r="H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</row>
    <row r="323" spans="1:272" x14ac:dyDescent="0.2">
      <c r="A323" s="11"/>
      <c r="B323" s="11"/>
      <c r="C323" s="11"/>
      <c r="D323" s="11"/>
      <c r="E323" s="11"/>
      <c r="F323" s="11"/>
      <c r="G323" s="11"/>
      <c r="H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</row>
    <row r="324" spans="1:272" x14ac:dyDescent="0.2">
      <c r="A324" s="11"/>
      <c r="B324" s="11"/>
      <c r="C324" s="11"/>
      <c r="D324" s="11"/>
      <c r="E324" s="11"/>
      <c r="F324" s="11"/>
      <c r="G324" s="11"/>
      <c r="H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</row>
    <row r="325" spans="1:272" x14ac:dyDescent="0.2">
      <c r="A325" s="11"/>
      <c r="B325" s="11"/>
      <c r="C325" s="11"/>
      <c r="D325" s="11"/>
      <c r="E325" s="11"/>
      <c r="F325" s="11"/>
      <c r="G325" s="11"/>
      <c r="H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</row>
    <row r="326" spans="1:272" x14ac:dyDescent="0.2">
      <c r="A326" s="11"/>
      <c r="B326" s="11"/>
      <c r="C326" s="11"/>
      <c r="D326" s="11"/>
      <c r="E326" s="11"/>
      <c r="F326" s="11"/>
      <c r="G326" s="11"/>
      <c r="H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</row>
    <row r="327" spans="1:272" x14ac:dyDescent="0.2">
      <c r="A327" s="11"/>
      <c r="B327" s="11"/>
      <c r="C327" s="11"/>
      <c r="D327" s="11"/>
      <c r="E327" s="11"/>
      <c r="F327" s="11"/>
      <c r="G327" s="11"/>
      <c r="H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</row>
    <row r="328" spans="1:272" x14ac:dyDescent="0.2">
      <c r="A328" s="11"/>
      <c r="B328" s="11"/>
      <c r="C328" s="11"/>
      <c r="D328" s="11"/>
      <c r="E328" s="11"/>
      <c r="F328" s="11"/>
      <c r="G328" s="11"/>
      <c r="H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</row>
    <row r="329" spans="1:272" x14ac:dyDescent="0.2">
      <c r="A329" s="11"/>
      <c r="B329" s="11"/>
      <c r="C329" s="11"/>
      <c r="D329" s="11"/>
      <c r="E329" s="11"/>
      <c r="F329" s="11"/>
      <c r="G329" s="11"/>
      <c r="H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</row>
    <row r="330" spans="1:272" x14ac:dyDescent="0.2">
      <c r="A330" s="11"/>
      <c r="B330" s="11"/>
      <c r="C330" s="11"/>
      <c r="D330" s="11"/>
      <c r="E330" s="11"/>
      <c r="F330" s="11"/>
      <c r="G330" s="11"/>
      <c r="H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</row>
    <row r="331" spans="1:272" x14ac:dyDescent="0.2">
      <c r="A331" s="11"/>
      <c r="B331" s="11"/>
      <c r="C331" s="11"/>
      <c r="D331" s="11"/>
      <c r="E331" s="11"/>
      <c r="F331" s="11"/>
      <c r="G331" s="11"/>
      <c r="H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</row>
    <row r="332" spans="1:272" x14ac:dyDescent="0.2">
      <c r="A332" s="11"/>
      <c r="B332" s="11"/>
      <c r="C332" s="11"/>
      <c r="D332" s="11"/>
      <c r="E332" s="11"/>
      <c r="F332" s="11"/>
      <c r="G332" s="11"/>
      <c r="H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</row>
    <row r="333" spans="1:272" x14ac:dyDescent="0.2">
      <c r="A333" s="11"/>
      <c r="B333" s="11"/>
      <c r="C333" s="11"/>
      <c r="D333" s="11"/>
      <c r="E333" s="11"/>
      <c r="F333" s="11"/>
      <c r="G333" s="11"/>
      <c r="H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</row>
    <row r="334" spans="1:272" x14ac:dyDescent="0.2">
      <c r="A334" s="11"/>
      <c r="B334" s="11"/>
      <c r="C334" s="11"/>
      <c r="D334" s="11"/>
      <c r="E334" s="11"/>
      <c r="F334" s="11"/>
      <c r="G334" s="11"/>
      <c r="H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</row>
    <row r="335" spans="1:272" x14ac:dyDescent="0.2">
      <c r="A335" s="11"/>
      <c r="B335" s="11"/>
      <c r="C335" s="11"/>
      <c r="D335" s="11"/>
      <c r="E335" s="11"/>
      <c r="F335" s="11"/>
      <c r="G335" s="11"/>
      <c r="H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</row>
    <row r="336" spans="1:272" x14ac:dyDescent="0.2">
      <c r="A336" s="11"/>
      <c r="B336" s="11"/>
      <c r="C336" s="11"/>
      <c r="D336" s="11"/>
      <c r="E336" s="11"/>
      <c r="F336" s="11"/>
      <c r="G336" s="11"/>
      <c r="H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</row>
    <row r="337" spans="1:272" x14ac:dyDescent="0.2">
      <c r="A337" s="11"/>
      <c r="B337" s="11"/>
      <c r="C337" s="11"/>
      <c r="D337" s="11"/>
      <c r="E337" s="11"/>
      <c r="F337" s="11"/>
      <c r="G337" s="11"/>
      <c r="H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</row>
    <row r="338" spans="1:272" x14ac:dyDescent="0.2">
      <c r="A338" s="11"/>
      <c r="B338" s="11"/>
      <c r="C338" s="11"/>
      <c r="D338" s="11"/>
      <c r="E338" s="11"/>
      <c r="F338" s="11"/>
      <c r="G338" s="11"/>
      <c r="H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</row>
    <row r="339" spans="1:272" x14ac:dyDescent="0.2">
      <c r="A339" s="11"/>
      <c r="B339" s="11"/>
      <c r="C339" s="11"/>
      <c r="D339" s="11"/>
      <c r="E339" s="11"/>
      <c r="F339" s="11"/>
      <c r="G339" s="11"/>
      <c r="H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</row>
    <row r="340" spans="1:272" x14ac:dyDescent="0.2">
      <c r="A340" s="11"/>
      <c r="B340" s="11"/>
      <c r="C340" s="11"/>
      <c r="D340" s="11"/>
      <c r="E340" s="11"/>
      <c r="F340" s="11"/>
      <c r="G340" s="11"/>
      <c r="H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</row>
    <row r="341" spans="1:272" x14ac:dyDescent="0.2">
      <c r="A341" s="11"/>
      <c r="B341" s="11"/>
      <c r="C341" s="11"/>
      <c r="D341" s="11"/>
      <c r="E341" s="11"/>
      <c r="F341" s="11"/>
      <c r="G341" s="11"/>
      <c r="H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</row>
    <row r="342" spans="1:272" x14ac:dyDescent="0.2">
      <c r="A342" s="11"/>
      <c r="B342" s="11"/>
      <c r="C342" s="11"/>
      <c r="D342" s="11"/>
      <c r="E342" s="11"/>
      <c r="F342" s="11"/>
      <c r="G342" s="11"/>
      <c r="H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</row>
    <row r="343" spans="1:272" x14ac:dyDescent="0.2">
      <c r="A343" s="11"/>
      <c r="B343" s="11"/>
      <c r="C343" s="11"/>
      <c r="D343" s="11"/>
      <c r="E343" s="11"/>
      <c r="F343" s="11"/>
      <c r="G343" s="11"/>
      <c r="H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</row>
    <row r="344" spans="1:272" x14ac:dyDescent="0.2">
      <c r="A344" s="11"/>
      <c r="B344" s="11"/>
      <c r="C344" s="11"/>
      <c r="D344" s="11"/>
      <c r="E344" s="11"/>
      <c r="F344" s="11"/>
      <c r="G344" s="11"/>
      <c r="H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</row>
    <row r="345" spans="1:272" x14ac:dyDescent="0.2">
      <c r="A345" s="11"/>
      <c r="B345" s="11"/>
      <c r="C345" s="11"/>
      <c r="D345" s="11"/>
      <c r="E345" s="11"/>
      <c r="F345" s="11"/>
      <c r="G345" s="11"/>
      <c r="H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</row>
    <row r="346" spans="1:272" x14ac:dyDescent="0.2">
      <c r="A346" s="11"/>
      <c r="B346" s="11"/>
      <c r="C346" s="11"/>
      <c r="D346" s="11"/>
      <c r="E346" s="11"/>
      <c r="F346" s="11"/>
      <c r="G346" s="11"/>
      <c r="H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</row>
    <row r="347" spans="1:272" x14ac:dyDescent="0.2">
      <c r="A347" s="11"/>
      <c r="B347" s="11"/>
      <c r="C347" s="11"/>
      <c r="D347" s="11"/>
      <c r="E347" s="11"/>
      <c r="F347" s="11"/>
      <c r="G347" s="11"/>
      <c r="H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</row>
    <row r="348" spans="1:272" x14ac:dyDescent="0.2">
      <c r="A348" s="11"/>
      <c r="B348" s="11"/>
      <c r="C348" s="11"/>
      <c r="D348" s="11"/>
      <c r="E348" s="11"/>
      <c r="F348" s="11"/>
      <c r="G348" s="11"/>
      <c r="H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</row>
    <row r="349" spans="1:272" x14ac:dyDescent="0.2">
      <c r="A349" s="11"/>
      <c r="B349" s="11"/>
      <c r="C349" s="11"/>
      <c r="D349" s="11"/>
      <c r="E349" s="11"/>
      <c r="F349" s="11"/>
      <c r="G349" s="11"/>
      <c r="H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</row>
    <row r="350" spans="1:272" x14ac:dyDescent="0.2">
      <c r="A350" s="11"/>
      <c r="B350" s="11"/>
      <c r="C350" s="11"/>
      <c r="D350" s="11"/>
      <c r="E350" s="11"/>
      <c r="F350" s="11"/>
      <c r="G350" s="11"/>
      <c r="H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</row>
    <row r="351" spans="1:272" x14ac:dyDescent="0.2">
      <c r="A351" s="11"/>
      <c r="B351" s="11"/>
      <c r="C351" s="11"/>
      <c r="D351" s="11"/>
      <c r="E351" s="11"/>
      <c r="F351" s="11"/>
      <c r="G351" s="11"/>
      <c r="H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  <c r="IW351" s="11"/>
      <c r="IX351" s="11"/>
      <c r="IY351" s="11"/>
      <c r="IZ351" s="11"/>
      <c r="JA351" s="11"/>
      <c r="JB351" s="11"/>
      <c r="JC351" s="11"/>
      <c r="JD351" s="11"/>
      <c r="JE351" s="11"/>
      <c r="JF351" s="11"/>
      <c r="JG351" s="11"/>
      <c r="JH351" s="11"/>
      <c r="JI351" s="11"/>
      <c r="JJ351" s="11"/>
      <c r="JK351" s="11"/>
      <c r="JL351" s="11"/>
    </row>
    <row r="352" spans="1:272" x14ac:dyDescent="0.2">
      <c r="A352" s="11"/>
      <c r="B352" s="11"/>
      <c r="C352" s="11"/>
      <c r="D352" s="11"/>
      <c r="E352" s="11"/>
      <c r="F352" s="11"/>
      <c r="G352" s="11"/>
      <c r="H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</row>
    <row r="353" spans="1:272" x14ac:dyDescent="0.2">
      <c r="A353" s="11"/>
      <c r="B353" s="11"/>
      <c r="C353" s="11"/>
      <c r="D353" s="11"/>
      <c r="E353" s="11"/>
      <c r="F353" s="11"/>
      <c r="G353" s="11"/>
      <c r="H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</row>
    <row r="354" spans="1:272" x14ac:dyDescent="0.2">
      <c r="A354" s="11"/>
      <c r="B354" s="11"/>
      <c r="C354" s="11"/>
      <c r="D354" s="11"/>
      <c r="E354" s="11"/>
      <c r="F354" s="11"/>
      <c r="G354" s="11"/>
      <c r="H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</row>
    <row r="355" spans="1:272" x14ac:dyDescent="0.2">
      <c r="A355" s="11"/>
      <c r="B355" s="11"/>
      <c r="C355" s="11"/>
      <c r="D355" s="11"/>
      <c r="E355" s="11"/>
      <c r="F355" s="11"/>
      <c r="G355" s="11"/>
      <c r="H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</row>
    <row r="356" spans="1:272" x14ac:dyDescent="0.2">
      <c r="A356" s="11"/>
      <c r="B356" s="11"/>
      <c r="C356" s="11"/>
      <c r="D356" s="11"/>
      <c r="E356" s="11"/>
      <c r="F356" s="11"/>
      <c r="G356" s="11"/>
      <c r="H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</row>
    <row r="357" spans="1:272" x14ac:dyDescent="0.2">
      <c r="A357" s="11"/>
      <c r="B357" s="11"/>
      <c r="C357" s="11"/>
      <c r="D357" s="11"/>
      <c r="E357" s="11"/>
      <c r="F357" s="11"/>
      <c r="G357" s="11"/>
      <c r="H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</row>
    <row r="358" spans="1:272" x14ac:dyDescent="0.2">
      <c r="A358" s="11"/>
      <c r="B358" s="11"/>
      <c r="C358" s="11"/>
      <c r="D358" s="11"/>
      <c r="E358" s="11"/>
      <c r="F358" s="11"/>
      <c r="G358" s="11"/>
      <c r="H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  <c r="IW358" s="11"/>
      <c r="IX358" s="11"/>
      <c r="IY358" s="11"/>
      <c r="IZ358" s="11"/>
      <c r="JA358" s="11"/>
      <c r="JB358" s="11"/>
      <c r="JC358" s="11"/>
      <c r="JD358" s="11"/>
      <c r="JE358" s="11"/>
      <c r="JF358" s="11"/>
      <c r="JG358" s="11"/>
      <c r="JH358" s="11"/>
      <c r="JI358" s="11"/>
      <c r="JJ358" s="11"/>
      <c r="JK358" s="11"/>
      <c r="JL358" s="11"/>
    </row>
    <row r="359" spans="1:272" x14ac:dyDescent="0.2">
      <c r="A359" s="11"/>
      <c r="B359" s="11"/>
      <c r="C359" s="11"/>
      <c r="D359" s="11"/>
      <c r="E359" s="11"/>
      <c r="F359" s="11"/>
      <c r="G359" s="11"/>
      <c r="H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</row>
    <row r="360" spans="1:272" x14ac:dyDescent="0.2">
      <c r="A360" s="11"/>
      <c r="B360" s="11"/>
      <c r="C360" s="11"/>
      <c r="D360" s="11"/>
      <c r="E360" s="11"/>
      <c r="F360" s="11"/>
      <c r="G360" s="11"/>
      <c r="H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</row>
    <row r="361" spans="1:272" x14ac:dyDescent="0.2">
      <c r="A361" s="11"/>
      <c r="B361" s="11"/>
      <c r="C361" s="11"/>
      <c r="D361" s="11"/>
      <c r="E361" s="11"/>
      <c r="F361" s="11"/>
      <c r="G361" s="11"/>
      <c r="H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</row>
    <row r="362" spans="1:272" x14ac:dyDescent="0.2">
      <c r="A362" s="11"/>
      <c r="B362" s="11"/>
      <c r="C362" s="11"/>
      <c r="D362" s="11"/>
      <c r="E362" s="11"/>
      <c r="F362" s="11"/>
      <c r="G362" s="11"/>
      <c r="H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</row>
    <row r="363" spans="1:272" x14ac:dyDescent="0.2">
      <c r="A363" s="11"/>
      <c r="B363" s="11"/>
      <c r="C363" s="11"/>
      <c r="D363" s="11"/>
      <c r="E363" s="11"/>
      <c r="F363" s="11"/>
      <c r="G363" s="11"/>
      <c r="H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</row>
    <row r="364" spans="1:272" x14ac:dyDescent="0.2">
      <c r="A364" s="11"/>
      <c r="B364" s="11"/>
      <c r="C364" s="11"/>
      <c r="D364" s="11"/>
      <c r="E364" s="11"/>
      <c r="F364" s="11"/>
      <c r="G364" s="11"/>
      <c r="H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</row>
    <row r="365" spans="1:272" x14ac:dyDescent="0.2">
      <c r="A365" s="11"/>
      <c r="B365" s="11"/>
      <c r="C365" s="11"/>
      <c r="D365" s="11"/>
      <c r="E365" s="11"/>
      <c r="F365" s="11"/>
      <c r="G365" s="11"/>
      <c r="H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</row>
    <row r="366" spans="1:272" x14ac:dyDescent="0.2">
      <c r="A366" s="11"/>
      <c r="B366" s="11"/>
      <c r="C366" s="11"/>
      <c r="D366" s="11"/>
      <c r="E366" s="11"/>
      <c r="F366" s="11"/>
      <c r="G366" s="11"/>
      <c r="H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</row>
    <row r="367" spans="1:272" x14ac:dyDescent="0.2">
      <c r="A367" s="11"/>
      <c r="B367" s="11"/>
      <c r="C367" s="11"/>
      <c r="D367" s="11"/>
      <c r="E367" s="11"/>
      <c r="F367" s="11"/>
      <c r="G367" s="11"/>
      <c r="H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</row>
    <row r="368" spans="1:272" x14ac:dyDescent="0.2">
      <c r="A368" s="11"/>
      <c r="B368" s="11"/>
      <c r="C368" s="11"/>
      <c r="D368" s="11"/>
      <c r="E368" s="11"/>
      <c r="F368" s="11"/>
      <c r="G368" s="11"/>
      <c r="H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</row>
    <row r="369" spans="1:272" x14ac:dyDescent="0.2">
      <c r="A369" s="11"/>
      <c r="B369" s="11"/>
      <c r="C369" s="11"/>
      <c r="D369" s="11"/>
      <c r="E369" s="11"/>
      <c r="F369" s="11"/>
      <c r="G369" s="11"/>
      <c r="H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</row>
    <row r="370" spans="1:272" x14ac:dyDescent="0.2">
      <c r="A370" s="11"/>
      <c r="B370" s="11"/>
      <c r="C370" s="11"/>
      <c r="D370" s="11"/>
      <c r="E370" s="11"/>
      <c r="F370" s="11"/>
      <c r="G370" s="11"/>
      <c r="H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</row>
    <row r="371" spans="1:272" x14ac:dyDescent="0.2">
      <c r="A371" s="11"/>
      <c r="B371" s="11"/>
      <c r="C371" s="11"/>
      <c r="D371" s="11"/>
      <c r="E371" s="11"/>
      <c r="F371" s="11"/>
      <c r="G371" s="11"/>
      <c r="H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</row>
    <row r="372" spans="1:272" x14ac:dyDescent="0.2">
      <c r="A372" s="11"/>
      <c r="B372" s="11"/>
      <c r="C372" s="11"/>
      <c r="D372" s="11"/>
      <c r="E372" s="11"/>
      <c r="F372" s="11"/>
      <c r="G372" s="11"/>
      <c r="H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</row>
    <row r="373" spans="1:272" x14ac:dyDescent="0.2">
      <c r="A373" s="11"/>
      <c r="B373" s="11"/>
      <c r="C373" s="11"/>
      <c r="D373" s="11"/>
      <c r="E373" s="11"/>
      <c r="F373" s="11"/>
      <c r="G373" s="11"/>
      <c r="H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</row>
    <row r="374" spans="1:272" x14ac:dyDescent="0.2">
      <c r="A374" s="11"/>
      <c r="B374" s="11"/>
      <c r="C374" s="11"/>
      <c r="D374" s="11"/>
      <c r="E374" s="11"/>
      <c r="F374" s="11"/>
      <c r="G374" s="11"/>
      <c r="H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</row>
    <row r="375" spans="1:272" x14ac:dyDescent="0.2">
      <c r="A375" s="11"/>
      <c r="B375" s="11"/>
      <c r="C375" s="11"/>
      <c r="D375" s="11"/>
      <c r="E375" s="11"/>
      <c r="F375" s="11"/>
      <c r="G375" s="11"/>
      <c r="H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</row>
    <row r="376" spans="1:272" x14ac:dyDescent="0.2">
      <c r="A376" s="11"/>
      <c r="B376" s="11"/>
      <c r="C376" s="11"/>
      <c r="D376" s="11"/>
      <c r="E376" s="11"/>
      <c r="F376" s="11"/>
      <c r="G376" s="11"/>
      <c r="H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</row>
    <row r="377" spans="1:272" x14ac:dyDescent="0.2">
      <c r="A377" s="11"/>
      <c r="B377" s="11"/>
      <c r="C377" s="11"/>
      <c r="D377" s="11"/>
      <c r="E377" s="11"/>
      <c r="F377" s="11"/>
      <c r="G377" s="11"/>
      <c r="H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</row>
    <row r="378" spans="1:272" x14ac:dyDescent="0.2">
      <c r="A378" s="11"/>
      <c r="B378" s="11"/>
      <c r="C378" s="11"/>
      <c r="D378" s="11"/>
      <c r="E378" s="11"/>
      <c r="F378" s="11"/>
      <c r="G378" s="11"/>
      <c r="H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</row>
    <row r="379" spans="1:272" x14ac:dyDescent="0.2">
      <c r="A379" s="11"/>
      <c r="B379" s="11"/>
      <c r="C379" s="11"/>
      <c r="D379" s="11"/>
      <c r="E379" s="11"/>
      <c r="F379" s="11"/>
      <c r="G379" s="11"/>
      <c r="H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</row>
    <row r="380" spans="1:272" x14ac:dyDescent="0.2">
      <c r="A380" s="11"/>
      <c r="B380" s="11"/>
      <c r="C380" s="11"/>
      <c r="D380" s="11"/>
      <c r="E380" s="11"/>
      <c r="F380" s="11"/>
      <c r="G380" s="11"/>
      <c r="H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</row>
    <row r="381" spans="1:272" x14ac:dyDescent="0.2">
      <c r="A381" s="11"/>
      <c r="B381" s="11"/>
      <c r="C381" s="11"/>
      <c r="D381" s="11"/>
      <c r="E381" s="11"/>
      <c r="F381" s="11"/>
      <c r="G381" s="11"/>
      <c r="H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</row>
    <row r="382" spans="1:272" x14ac:dyDescent="0.2">
      <c r="A382" s="11"/>
      <c r="B382" s="11"/>
      <c r="C382" s="11"/>
      <c r="D382" s="11"/>
      <c r="E382" s="11"/>
      <c r="F382" s="11"/>
      <c r="G382" s="11"/>
      <c r="H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</row>
    <row r="383" spans="1:272" x14ac:dyDescent="0.2">
      <c r="A383" s="11"/>
      <c r="B383" s="11"/>
      <c r="C383" s="11"/>
      <c r="D383" s="11"/>
      <c r="E383" s="11"/>
      <c r="F383" s="11"/>
      <c r="G383" s="11"/>
      <c r="H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</row>
    <row r="384" spans="1:272" x14ac:dyDescent="0.2">
      <c r="A384" s="11"/>
      <c r="B384" s="11"/>
      <c r="C384" s="11"/>
      <c r="D384" s="11"/>
      <c r="E384" s="11"/>
      <c r="F384" s="11"/>
      <c r="G384" s="11"/>
      <c r="H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</row>
    <row r="385" spans="1:272" x14ac:dyDescent="0.2">
      <c r="A385" s="11"/>
      <c r="B385" s="11"/>
      <c r="C385" s="11"/>
      <c r="D385" s="11"/>
      <c r="E385" s="11"/>
      <c r="F385" s="11"/>
      <c r="G385" s="11"/>
      <c r="H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</row>
    <row r="386" spans="1:272" x14ac:dyDescent="0.2">
      <c r="A386" s="11"/>
      <c r="B386" s="11"/>
      <c r="C386" s="11"/>
      <c r="D386" s="11"/>
      <c r="E386" s="11"/>
      <c r="F386" s="11"/>
      <c r="G386" s="11"/>
      <c r="H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</row>
    <row r="387" spans="1:272" x14ac:dyDescent="0.2">
      <c r="A387" s="11"/>
      <c r="B387" s="11"/>
      <c r="C387" s="11"/>
      <c r="D387" s="11"/>
      <c r="E387" s="11"/>
      <c r="F387" s="11"/>
      <c r="G387" s="11"/>
      <c r="H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</row>
    <row r="388" spans="1:272" x14ac:dyDescent="0.2">
      <c r="A388" s="11"/>
      <c r="B388" s="11"/>
      <c r="C388" s="11"/>
      <c r="D388" s="11"/>
      <c r="E388" s="11"/>
      <c r="F388" s="11"/>
      <c r="G388" s="11"/>
      <c r="H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</row>
    <row r="389" spans="1:272" x14ac:dyDescent="0.2">
      <c r="A389" s="11"/>
      <c r="B389" s="11"/>
      <c r="C389" s="11"/>
      <c r="D389" s="11"/>
      <c r="E389" s="11"/>
      <c r="F389" s="11"/>
      <c r="G389" s="11"/>
      <c r="H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</row>
    <row r="390" spans="1:272" x14ac:dyDescent="0.2">
      <c r="A390" s="11"/>
      <c r="B390" s="11"/>
      <c r="C390" s="11"/>
      <c r="D390" s="11"/>
      <c r="E390" s="11"/>
      <c r="F390" s="11"/>
      <c r="G390" s="11"/>
      <c r="H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</row>
    <row r="391" spans="1:272" x14ac:dyDescent="0.2">
      <c r="A391" s="11"/>
      <c r="B391" s="11"/>
      <c r="C391" s="11"/>
      <c r="D391" s="11"/>
      <c r="E391" s="11"/>
      <c r="F391" s="11"/>
      <c r="G391" s="11"/>
      <c r="H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</row>
    <row r="392" spans="1:272" x14ac:dyDescent="0.2">
      <c r="A392" s="11"/>
      <c r="B392" s="11"/>
      <c r="C392" s="11"/>
      <c r="D392" s="11"/>
      <c r="E392" s="11"/>
      <c r="F392" s="11"/>
      <c r="G392" s="11"/>
      <c r="H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</row>
    <row r="393" spans="1:272" x14ac:dyDescent="0.2">
      <c r="A393" s="11"/>
      <c r="B393" s="11"/>
      <c r="C393" s="11"/>
      <c r="D393" s="11"/>
      <c r="E393" s="11"/>
      <c r="F393" s="11"/>
      <c r="G393" s="11"/>
      <c r="H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</row>
    <row r="394" spans="1:272" x14ac:dyDescent="0.2">
      <c r="A394" s="11"/>
      <c r="B394" s="11"/>
      <c r="C394" s="11"/>
      <c r="D394" s="11"/>
      <c r="E394" s="11"/>
      <c r="F394" s="11"/>
      <c r="G394" s="11"/>
      <c r="H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</row>
    <row r="395" spans="1:272" x14ac:dyDescent="0.2">
      <c r="A395" s="11"/>
      <c r="B395" s="11"/>
      <c r="C395" s="11"/>
      <c r="D395" s="11"/>
      <c r="E395" s="11"/>
      <c r="F395" s="11"/>
      <c r="G395" s="11"/>
      <c r="H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</row>
    <row r="396" spans="1:272" x14ac:dyDescent="0.2">
      <c r="A396" s="11"/>
      <c r="B396" s="11"/>
      <c r="C396" s="11"/>
      <c r="D396" s="11"/>
      <c r="E396" s="11"/>
      <c r="F396" s="11"/>
      <c r="G396" s="11"/>
      <c r="H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</row>
    <row r="397" spans="1:272" x14ac:dyDescent="0.2">
      <c r="A397" s="11"/>
      <c r="B397" s="11"/>
      <c r="C397" s="11"/>
      <c r="D397" s="11"/>
      <c r="E397" s="11"/>
      <c r="F397" s="11"/>
      <c r="G397" s="11"/>
      <c r="H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</row>
    <row r="398" spans="1:272" x14ac:dyDescent="0.2">
      <c r="A398" s="11"/>
      <c r="B398" s="11"/>
      <c r="C398" s="11"/>
      <c r="D398" s="11"/>
      <c r="E398" s="11"/>
      <c r="F398" s="11"/>
      <c r="G398" s="11"/>
      <c r="H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</row>
    <row r="399" spans="1:272" x14ac:dyDescent="0.2">
      <c r="A399" s="11"/>
      <c r="B399" s="11"/>
      <c r="C399" s="11"/>
      <c r="D399" s="11"/>
      <c r="E399" s="11"/>
      <c r="F399" s="11"/>
      <c r="G399" s="11"/>
      <c r="H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</row>
    <row r="400" spans="1:272" x14ac:dyDescent="0.2">
      <c r="A400" s="11"/>
      <c r="B400" s="11"/>
      <c r="C400" s="11"/>
      <c r="D400" s="11"/>
      <c r="E400" s="11"/>
      <c r="F400" s="11"/>
      <c r="G400" s="11"/>
      <c r="H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</row>
    <row r="401" spans="1:272" x14ac:dyDescent="0.2">
      <c r="A401" s="11"/>
      <c r="B401" s="11"/>
      <c r="C401" s="11"/>
      <c r="D401" s="11"/>
      <c r="E401" s="11"/>
      <c r="F401" s="11"/>
      <c r="G401" s="11"/>
      <c r="H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</row>
    <row r="402" spans="1:272" x14ac:dyDescent="0.2">
      <c r="A402" s="11"/>
      <c r="B402" s="11"/>
      <c r="C402" s="11"/>
      <c r="D402" s="11"/>
      <c r="E402" s="11"/>
      <c r="F402" s="11"/>
      <c r="G402" s="11"/>
      <c r="H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</row>
    <row r="403" spans="1:272" x14ac:dyDescent="0.2">
      <c r="A403" s="11"/>
      <c r="B403" s="11"/>
      <c r="C403" s="11"/>
      <c r="D403" s="11"/>
      <c r="E403" s="11"/>
      <c r="F403" s="11"/>
      <c r="G403" s="11"/>
      <c r="H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</row>
    <row r="404" spans="1:272" x14ac:dyDescent="0.2">
      <c r="A404" s="11"/>
      <c r="B404" s="11"/>
      <c r="C404" s="11"/>
      <c r="D404" s="11"/>
      <c r="E404" s="11"/>
      <c r="F404" s="11"/>
      <c r="G404" s="11"/>
      <c r="H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</row>
    <row r="405" spans="1:272" x14ac:dyDescent="0.2">
      <c r="A405" s="11"/>
      <c r="B405" s="11"/>
      <c r="C405" s="11"/>
      <c r="D405" s="11"/>
      <c r="E405" s="11"/>
      <c r="F405" s="11"/>
      <c r="G405" s="11"/>
      <c r="H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</row>
    <row r="406" spans="1:272" x14ac:dyDescent="0.2">
      <c r="A406" s="11"/>
      <c r="B406" s="11"/>
      <c r="C406" s="11"/>
      <c r="D406" s="11"/>
      <c r="E406" s="11"/>
      <c r="F406" s="11"/>
      <c r="G406" s="11"/>
      <c r="H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</row>
    <row r="407" spans="1:272" x14ac:dyDescent="0.2">
      <c r="A407" s="11"/>
      <c r="B407" s="11"/>
      <c r="C407" s="11"/>
      <c r="D407" s="11"/>
      <c r="E407" s="11"/>
      <c r="F407" s="11"/>
      <c r="G407" s="11"/>
      <c r="H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  <c r="IW407" s="11"/>
      <c r="IX407" s="11"/>
      <c r="IY407" s="11"/>
      <c r="IZ407" s="11"/>
      <c r="JA407" s="11"/>
      <c r="JB407" s="11"/>
      <c r="JC407" s="11"/>
      <c r="JD407" s="11"/>
      <c r="JE407" s="11"/>
      <c r="JF407" s="11"/>
      <c r="JG407" s="11"/>
      <c r="JH407" s="11"/>
      <c r="JI407" s="11"/>
      <c r="JJ407" s="11"/>
      <c r="JK407" s="11"/>
      <c r="JL407" s="11"/>
    </row>
    <row r="408" spans="1:272" x14ac:dyDescent="0.2">
      <c r="A408" s="11"/>
      <c r="B408" s="11"/>
      <c r="C408" s="11"/>
      <c r="D408" s="11"/>
      <c r="E408" s="11"/>
      <c r="F408" s="11"/>
      <c r="G408" s="11"/>
      <c r="H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</row>
    <row r="409" spans="1:272" x14ac:dyDescent="0.2">
      <c r="A409" s="11"/>
      <c r="B409" s="11"/>
      <c r="C409" s="11"/>
      <c r="D409" s="11"/>
      <c r="E409" s="11"/>
      <c r="F409" s="11"/>
      <c r="G409" s="11"/>
      <c r="H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</row>
    <row r="410" spans="1:272" x14ac:dyDescent="0.2">
      <c r="A410" s="11"/>
      <c r="B410" s="11"/>
      <c r="C410" s="11"/>
      <c r="D410" s="11"/>
      <c r="E410" s="11"/>
      <c r="F410" s="11"/>
      <c r="G410" s="11"/>
      <c r="H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</row>
    <row r="411" spans="1:272" x14ac:dyDescent="0.2">
      <c r="A411" s="11"/>
      <c r="B411" s="11"/>
      <c r="C411" s="11"/>
      <c r="D411" s="11"/>
      <c r="E411" s="11"/>
      <c r="F411" s="11"/>
      <c r="G411" s="11"/>
      <c r="H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</row>
    <row r="412" spans="1:272" x14ac:dyDescent="0.2">
      <c r="A412" s="11"/>
      <c r="B412" s="11"/>
      <c r="C412" s="11"/>
      <c r="D412" s="11"/>
      <c r="E412" s="11"/>
      <c r="F412" s="11"/>
      <c r="G412" s="11"/>
      <c r="H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</row>
    <row r="413" spans="1:272" x14ac:dyDescent="0.2">
      <c r="A413" s="11"/>
      <c r="B413" s="11"/>
      <c r="C413" s="11"/>
      <c r="D413" s="11"/>
      <c r="E413" s="11"/>
      <c r="F413" s="11"/>
      <c r="G413" s="11"/>
      <c r="H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</row>
    <row r="414" spans="1:272" x14ac:dyDescent="0.2">
      <c r="A414" s="11"/>
      <c r="B414" s="11"/>
      <c r="C414" s="11"/>
      <c r="D414" s="11"/>
      <c r="E414" s="11"/>
      <c r="F414" s="11"/>
      <c r="G414" s="11"/>
      <c r="H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</row>
    <row r="415" spans="1:272" x14ac:dyDescent="0.2">
      <c r="A415" s="11"/>
      <c r="B415" s="11"/>
      <c r="C415" s="11"/>
      <c r="D415" s="11"/>
      <c r="E415" s="11"/>
      <c r="F415" s="11"/>
      <c r="G415" s="11"/>
      <c r="H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</row>
    <row r="416" spans="1:272" x14ac:dyDescent="0.2">
      <c r="A416" s="11"/>
      <c r="B416" s="11"/>
      <c r="C416" s="11"/>
      <c r="D416" s="11"/>
      <c r="E416" s="11"/>
      <c r="F416" s="11"/>
      <c r="G416" s="11"/>
      <c r="H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</row>
    <row r="417" spans="1:272" x14ac:dyDescent="0.2">
      <c r="A417" s="11"/>
      <c r="B417" s="11"/>
      <c r="C417" s="11"/>
      <c r="D417" s="11"/>
      <c r="E417" s="11"/>
      <c r="F417" s="11"/>
      <c r="G417" s="11"/>
      <c r="H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</row>
    <row r="418" spans="1:272" x14ac:dyDescent="0.2">
      <c r="A418" s="11"/>
      <c r="B418" s="11"/>
      <c r="C418" s="11"/>
      <c r="D418" s="11"/>
      <c r="E418" s="11"/>
      <c r="F418" s="11"/>
      <c r="G418" s="11"/>
      <c r="H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</row>
    <row r="419" spans="1:272" x14ac:dyDescent="0.2">
      <c r="A419" s="11"/>
      <c r="B419" s="11"/>
      <c r="C419" s="11"/>
      <c r="D419" s="11"/>
      <c r="E419" s="11"/>
      <c r="F419" s="11"/>
      <c r="G419" s="11"/>
      <c r="H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</row>
    <row r="420" spans="1:272" x14ac:dyDescent="0.2">
      <c r="A420" s="11"/>
      <c r="B420" s="11"/>
      <c r="C420" s="11"/>
      <c r="D420" s="11"/>
      <c r="E420" s="11"/>
      <c r="F420" s="11"/>
      <c r="G420" s="11"/>
      <c r="H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</row>
    <row r="421" spans="1:272" x14ac:dyDescent="0.2">
      <c r="A421" s="11"/>
      <c r="B421" s="11"/>
      <c r="C421" s="11"/>
      <c r="D421" s="11"/>
      <c r="E421" s="11"/>
      <c r="F421" s="11"/>
      <c r="G421" s="11"/>
      <c r="H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</row>
    <row r="422" spans="1:272" x14ac:dyDescent="0.2">
      <c r="A422" s="11"/>
      <c r="B422" s="11"/>
      <c r="C422" s="11"/>
      <c r="D422" s="11"/>
      <c r="E422" s="11"/>
      <c r="F422" s="11"/>
      <c r="G422" s="11"/>
      <c r="H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</row>
    <row r="423" spans="1:272" x14ac:dyDescent="0.2">
      <c r="A423" s="11"/>
      <c r="B423" s="11"/>
      <c r="C423" s="11"/>
      <c r="D423" s="11"/>
      <c r="E423" s="11"/>
      <c r="F423" s="11"/>
      <c r="G423" s="11"/>
      <c r="H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</row>
    <row r="424" spans="1:272" x14ac:dyDescent="0.2">
      <c r="A424" s="11"/>
      <c r="B424" s="11"/>
      <c r="C424" s="11"/>
      <c r="D424" s="11"/>
      <c r="E424" s="11"/>
      <c r="F424" s="11"/>
      <c r="G424" s="11"/>
      <c r="H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</row>
    <row r="425" spans="1:272" x14ac:dyDescent="0.2">
      <c r="A425" s="11"/>
      <c r="B425" s="11"/>
      <c r="C425" s="11"/>
      <c r="D425" s="11"/>
      <c r="E425" s="11"/>
      <c r="F425" s="11"/>
      <c r="G425" s="11"/>
      <c r="H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</row>
    <row r="426" spans="1:272" x14ac:dyDescent="0.2">
      <c r="A426" s="11"/>
      <c r="B426" s="11"/>
      <c r="C426" s="11"/>
      <c r="D426" s="11"/>
      <c r="E426" s="11"/>
      <c r="F426" s="11"/>
      <c r="G426" s="11"/>
      <c r="H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</row>
    <row r="427" spans="1:272" x14ac:dyDescent="0.2">
      <c r="A427" s="11"/>
      <c r="B427" s="11"/>
      <c r="C427" s="11"/>
      <c r="D427" s="11"/>
      <c r="E427" s="11"/>
      <c r="F427" s="11"/>
      <c r="G427" s="11"/>
      <c r="H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</row>
    <row r="428" spans="1:272" x14ac:dyDescent="0.2">
      <c r="A428" s="11"/>
      <c r="B428" s="11"/>
      <c r="C428" s="11"/>
      <c r="D428" s="11"/>
      <c r="E428" s="11"/>
      <c r="F428" s="11"/>
      <c r="G428" s="11"/>
      <c r="H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</row>
    <row r="429" spans="1:272" x14ac:dyDescent="0.2">
      <c r="A429" s="11"/>
      <c r="B429" s="11"/>
      <c r="C429" s="11"/>
      <c r="D429" s="11"/>
      <c r="E429" s="11"/>
      <c r="F429" s="11"/>
      <c r="G429" s="11"/>
      <c r="H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</row>
    <row r="430" spans="1:272" x14ac:dyDescent="0.2">
      <c r="A430" s="11"/>
      <c r="B430" s="11"/>
      <c r="C430" s="11"/>
      <c r="D430" s="11"/>
      <c r="E430" s="11"/>
      <c r="F430" s="11"/>
      <c r="G430" s="11"/>
      <c r="H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</row>
    <row r="431" spans="1:272" x14ac:dyDescent="0.2">
      <c r="A431" s="11"/>
      <c r="B431" s="11"/>
      <c r="C431" s="11"/>
      <c r="D431" s="11"/>
      <c r="E431" s="11"/>
      <c r="F431" s="11"/>
      <c r="G431" s="11"/>
      <c r="H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</row>
    <row r="432" spans="1:272" x14ac:dyDescent="0.2">
      <c r="A432" s="11"/>
      <c r="B432" s="11"/>
      <c r="C432" s="11"/>
      <c r="D432" s="11"/>
      <c r="E432" s="11"/>
      <c r="F432" s="11"/>
      <c r="G432" s="11"/>
      <c r="H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</row>
    <row r="433" spans="1:272" x14ac:dyDescent="0.2">
      <c r="A433" s="11"/>
      <c r="B433" s="11"/>
      <c r="C433" s="11"/>
      <c r="D433" s="11"/>
      <c r="E433" s="11"/>
      <c r="F433" s="11"/>
      <c r="G433" s="11"/>
      <c r="H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</row>
    <row r="434" spans="1:272" x14ac:dyDescent="0.2">
      <c r="A434" s="11"/>
      <c r="B434" s="11"/>
      <c r="C434" s="11"/>
      <c r="D434" s="11"/>
      <c r="E434" s="11"/>
      <c r="F434" s="11"/>
      <c r="G434" s="11"/>
      <c r="H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</row>
    <row r="435" spans="1:272" x14ac:dyDescent="0.2">
      <c r="A435" s="11"/>
      <c r="B435" s="11"/>
      <c r="C435" s="11"/>
      <c r="D435" s="11"/>
      <c r="E435" s="11"/>
      <c r="F435" s="11"/>
      <c r="G435" s="11"/>
      <c r="H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</row>
    <row r="436" spans="1:272" x14ac:dyDescent="0.2">
      <c r="A436" s="11"/>
      <c r="B436" s="11"/>
      <c r="C436" s="11"/>
      <c r="D436" s="11"/>
      <c r="E436" s="11"/>
      <c r="F436" s="11"/>
      <c r="G436" s="11"/>
      <c r="H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</row>
    <row r="437" spans="1:272" x14ac:dyDescent="0.2">
      <c r="A437" s="11"/>
      <c r="B437" s="11"/>
      <c r="C437" s="11"/>
      <c r="D437" s="11"/>
      <c r="E437" s="11"/>
      <c r="F437" s="11"/>
      <c r="G437" s="11"/>
      <c r="H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</row>
    <row r="438" spans="1:272" x14ac:dyDescent="0.2">
      <c r="A438" s="11"/>
      <c r="B438" s="11"/>
      <c r="C438" s="11"/>
      <c r="D438" s="11"/>
      <c r="E438" s="11"/>
      <c r="F438" s="11"/>
      <c r="G438" s="11"/>
      <c r="H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/>
      <c r="JK438" s="11"/>
      <c r="JL438" s="11"/>
    </row>
    <row r="439" spans="1:272" x14ac:dyDescent="0.2">
      <c r="A439" s="11"/>
      <c r="B439" s="11"/>
      <c r="C439" s="11"/>
      <c r="D439" s="11"/>
      <c r="E439" s="11"/>
      <c r="F439" s="11"/>
      <c r="G439" s="11"/>
      <c r="H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/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</row>
    <row r="440" spans="1:272" x14ac:dyDescent="0.2">
      <c r="A440" s="11"/>
      <c r="B440" s="11"/>
      <c r="C440" s="11"/>
      <c r="D440" s="11"/>
      <c r="E440" s="11"/>
      <c r="F440" s="11"/>
      <c r="G440" s="11"/>
      <c r="H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</row>
    <row r="441" spans="1:272" x14ac:dyDescent="0.2">
      <c r="A441" s="11"/>
      <c r="B441" s="11"/>
      <c r="C441" s="11"/>
      <c r="D441" s="11"/>
      <c r="E441" s="11"/>
      <c r="F441" s="11"/>
      <c r="G441" s="11"/>
      <c r="H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</row>
    <row r="442" spans="1:272" x14ac:dyDescent="0.2">
      <c r="A442" s="11"/>
      <c r="B442" s="11"/>
      <c r="C442" s="11"/>
      <c r="D442" s="11"/>
      <c r="E442" s="11"/>
      <c r="F442" s="11"/>
      <c r="G442" s="11"/>
      <c r="H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</row>
    <row r="443" spans="1:272" x14ac:dyDescent="0.2">
      <c r="A443" s="11"/>
      <c r="B443" s="11"/>
      <c r="C443" s="11"/>
      <c r="D443" s="11"/>
      <c r="E443" s="11"/>
      <c r="F443" s="11"/>
      <c r="G443" s="11"/>
      <c r="H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</row>
    <row r="444" spans="1:272" x14ac:dyDescent="0.2">
      <c r="A444" s="11"/>
      <c r="B444" s="11"/>
      <c r="C444" s="11"/>
      <c r="D444" s="11"/>
      <c r="E444" s="11"/>
      <c r="F444" s="11"/>
      <c r="G444" s="11"/>
      <c r="H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</row>
    <row r="445" spans="1:272" x14ac:dyDescent="0.2">
      <c r="A445" s="11"/>
      <c r="B445" s="11"/>
      <c r="C445" s="11"/>
      <c r="D445" s="11"/>
      <c r="E445" s="11"/>
      <c r="F445" s="11"/>
      <c r="G445" s="11"/>
      <c r="H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</row>
    <row r="446" spans="1:272" x14ac:dyDescent="0.2">
      <c r="A446" s="11"/>
      <c r="B446" s="11"/>
      <c r="C446" s="11"/>
      <c r="D446" s="11"/>
      <c r="E446" s="11"/>
      <c r="F446" s="11"/>
      <c r="G446" s="11"/>
      <c r="H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/>
      <c r="JH446" s="11"/>
      <c r="JI446" s="11"/>
      <c r="JJ446" s="11"/>
      <c r="JK446" s="11"/>
      <c r="JL446" s="11"/>
    </row>
    <row r="447" spans="1:272" x14ac:dyDescent="0.2">
      <c r="A447" s="11"/>
      <c r="B447" s="11"/>
      <c r="C447" s="11"/>
      <c r="D447" s="11"/>
      <c r="E447" s="11"/>
      <c r="F447" s="11"/>
      <c r="G447" s="11"/>
      <c r="H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</row>
    <row r="448" spans="1:272" x14ac:dyDescent="0.2">
      <c r="A448" s="11"/>
      <c r="B448" s="11"/>
      <c r="C448" s="11"/>
      <c r="D448" s="11"/>
      <c r="E448" s="11"/>
      <c r="F448" s="11"/>
      <c r="G448" s="11"/>
      <c r="H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/>
      <c r="JH448" s="11"/>
      <c r="JI448" s="11"/>
      <c r="JJ448" s="11"/>
      <c r="JK448" s="11"/>
      <c r="JL448" s="11"/>
    </row>
    <row r="449" spans="1:272" x14ac:dyDescent="0.2">
      <c r="A449" s="11"/>
      <c r="B449" s="11"/>
      <c r="C449" s="11"/>
      <c r="D449" s="11"/>
      <c r="E449" s="11"/>
      <c r="F449" s="11"/>
      <c r="G449" s="11"/>
      <c r="H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</row>
    <row r="450" spans="1:272" x14ac:dyDescent="0.2">
      <c r="A450" s="11"/>
      <c r="B450" s="11"/>
      <c r="C450" s="11"/>
      <c r="D450" s="11"/>
      <c r="E450" s="11"/>
      <c r="F450" s="11"/>
      <c r="G450" s="11"/>
      <c r="H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</row>
    <row r="451" spans="1:272" x14ac:dyDescent="0.2">
      <c r="A451" s="11"/>
      <c r="B451" s="11"/>
      <c r="C451" s="11"/>
      <c r="D451" s="11"/>
      <c r="E451" s="11"/>
      <c r="F451" s="11"/>
      <c r="G451" s="11"/>
      <c r="H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/>
      <c r="JH451" s="11"/>
      <c r="JI451" s="11"/>
      <c r="JJ451" s="11"/>
      <c r="JK451" s="11"/>
      <c r="JL451" s="11"/>
    </row>
    <row r="452" spans="1:272" x14ac:dyDescent="0.2">
      <c r="A452" s="11"/>
      <c r="B452" s="11"/>
      <c r="C452" s="11"/>
      <c r="D452" s="11"/>
      <c r="E452" s="11"/>
      <c r="F452" s="11"/>
      <c r="G452" s="11"/>
      <c r="H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</row>
    <row r="453" spans="1:272" x14ac:dyDescent="0.2">
      <c r="A453" s="11"/>
      <c r="B453" s="11"/>
      <c r="C453" s="11"/>
      <c r="D453" s="11"/>
      <c r="E453" s="11"/>
      <c r="F453" s="11"/>
      <c r="G453" s="11"/>
      <c r="H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</row>
    <row r="454" spans="1:272" x14ac:dyDescent="0.2">
      <c r="A454" s="11"/>
      <c r="B454" s="11"/>
      <c r="C454" s="11"/>
      <c r="D454" s="11"/>
      <c r="E454" s="11"/>
      <c r="F454" s="11"/>
      <c r="G454" s="11"/>
      <c r="H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</row>
    <row r="455" spans="1:272" x14ac:dyDescent="0.2">
      <c r="A455" s="11"/>
      <c r="B455" s="11"/>
      <c r="C455" s="11"/>
      <c r="D455" s="11"/>
      <c r="E455" s="11"/>
      <c r="F455" s="11"/>
      <c r="G455" s="11"/>
      <c r="H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</row>
    <row r="456" spans="1:272" x14ac:dyDescent="0.2">
      <c r="A456" s="11"/>
      <c r="B456" s="11"/>
      <c r="C456" s="11"/>
      <c r="D456" s="11"/>
      <c r="E456" s="11"/>
      <c r="F456" s="11"/>
      <c r="G456" s="11"/>
      <c r="H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</row>
    <row r="457" spans="1:272" x14ac:dyDescent="0.2">
      <c r="A457" s="11"/>
      <c r="B457" s="11"/>
      <c r="C457" s="11"/>
      <c r="D457" s="11"/>
      <c r="E457" s="11"/>
      <c r="F457" s="11"/>
      <c r="G457" s="11"/>
      <c r="H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/>
      <c r="JH457" s="11"/>
      <c r="JI457" s="11"/>
      <c r="JJ457" s="11"/>
      <c r="JK457" s="11"/>
      <c r="JL457" s="11"/>
    </row>
    <row r="458" spans="1:272" x14ac:dyDescent="0.2">
      <c r="A458" s="11"/>
      <c r="B458" s="11"/>
      <c r="C458" s="11"/>
      <c r="D458" s="11"/>
      <c r="E458" s="11"/>
      <c r="F458" s="11"/>
      <c r="G458" s="11"/>
      <c r="H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/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</row>
    <row r="459" spans="1:272" x14ac:dyDescent="0.2">
      <c r="A459" s="11"/>
      <c r="B459" s="11"/>
      <c r="C459" s="11"/>
      <c r="D459" s="11"/>
      <c r="E459" s="11"/>
      <c r="F459" s="11"/>
      <c r="G459" s="11"/>
      <c r="H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</row>
    <row r="460" spans="1:272" x14ac:dyDescent="0.2">
      <c r="A460" s="11"/>
      <c r="B460" s="11"/>
      <c r="C460" s="11"/>
      <c r="D460" s="11"/>
      <c r="E460" s="11"/>
      <c r="F460" s="11"/>
      <c r="G460" s="11"/>
      <c r="H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</row>
    <row r="461" spans="1:272" x14ac:dyDescent="0.2">
      <c r="A461" s="11"/>
      <c r="B461" s="11"/>
      <c r="C461" s="11"/>
      <c r="D461" s="11"/>
      <c r="E461" s="11"/>
      <c r="F461" s="11"/>
      <c r="G461" s="11"/>
      <c r="H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</row>
    <row r="462" spans="1:272" x14ac:dyDescent="0.2">
      <c r="A462" s="11"/>
      <c r="B462" s="11"/>
      <c r="C462" s="11"/>
      <c r="D462" s="11"/>
      <c r="E462" s="11"/>
      <c r="F462" s="11"/>
      <c r="G462" s="11"/>
      <c r="H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</row>
    <row r="463" spans="1:272" x14ac:dyDescent="0.2">
      <c r="A463" s="11"/>
      <c r="B463" s="11"/>
      <c r="C463" s="11"/>
      <c r="D463" s="11"/>
      <c r="E463" s="11"/>
      <c r="F463" s="11"/>
      <c r="G463" s="11"/>
      <c r="H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</row>
    <row r="464" spans="1:272" x14ac:dyDescent="0.2">
      <c r="A464" s="11"/>
      <c r="B464" s="11"/>
      <c r="C464" s="11"/>
      <c r="D464" s="11"/>
      <c r="E464" s="11"/>
      <c r="F464" s="11"/>
      <c r="G464" s="11"/>
      <c r="H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</row>
    <row r="465" spans="1:272" x14ac:dyDescent="0.2">
      <c r="A465" s="11"/>
      <c r="B465" s="11"/>
      <c r="C465" s="11"/>
      <c r="D465" s="11"/>
      <c r="E465" s="11"/>
      <c r="F465" s="11"/>
      <c r="G465" s="11"/>
      <c r="H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</row>
    <row r="466" spans="1:272" x14ac:dyDescent="0.2">
      <c r="A466" s="11"/>
      <c r="B466" s="11"/>
      <c r="C466" s="11"/>
      <c r="D466" s="11"/>
      <c r="E466" s="11"/>
      <c r="F466" s="11"/>
      <c r="G466" s="11"/>
      <c r="H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</row>
    <row r="467" spans="1:272" x14ac:dyDescent="0.2">
      <c r="A467" s="11"/>
      <c r="B467" s="11"/>
      <c r="C467" s="11"/>
      <c r="D467" s="11"/>
      <c r="E467" s="11"/>
      <c r="F467" s="11"/>
      <c r="G467" s="11"/>
      <c r="H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/>
      <c r="JH467" s="11"/>
      <c r="JI467" s="11"/>
      <c r="JJ467" s="11"/>
      <c r="JK467" s="11"/>
      <c r="JL467" s="11"/>
    </row>
    <row r="468" spans="1:272" x14ac:dyDescent="0.2">
      <c r="A468" s="11"/>
      <c r="B468" s="11"/>
      <c r="C468" s="11"/>
      <c r="D468" s="11"/>
      <c r="E468" s="11"/>
      <c r="F468" s="11"/>
      <c r="G468" s="11"/>
      <c r="H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</row>
    <row r="469" spans="1:272" x14ac:dyDescent="0.2">
      <c r="A469" s="11"/>
      <c r="B469" s="11"/>
      <c r="C469" s="11"/>
      <c r="D469" s="11"/>
      <c r="E469" s="11"/>
      <c r="F469" s="11"/>
      <c r="G469" s="11"/>
      <c r="H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/>
      <c r="JH469" s="11"/>
      <c r="JI469" s="11"/>
      <c r="JJ469" s="11"/>
      <c r="JK469" s="11"/>
      <c r="JL469" s="11"/>
    </row>
    <row r="470" spans="1:272" x14ac:dyDescent="0.2">
      <c r="A470" s="11"/>
      <c r="B470" s="11"/>
      <c r="C470" s="11"/>
      <c r="D470" s="11"/>
      <c r="E470" s="11"/>
      <c r="F470" s="11"/>
      <c r="G470" s="11"/>
      <c r="H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</row>
    <row r="471" spans="1:272" x14ac:dyDescent="0.2">
      <c r="A471" s="11"/>
      <c r="B471" s="11"/>
      <c r="C471" s="11"/>
      <c r="D471" s="11"/>
      <c r="E471" s="11"/>
      <c r="F471" s="11"/>
      <c r="G471" s="11"/>
      <c r="H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</row>
    <row r="472" spans="1:272" x14ac:dyDescent="0.2">
      <c r="A472" s="11"/>
      <c r="B472" s="11"/>
      <c r="C472" s="11"/>
      <c r="D472" s="11"/>
      <c r="E472" s="11"/>
      <c r="F472" s="11"/>
      <c r="G472" s="11"/>
      <c r="H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</row>
    <row r="473" spans="1:272" x14ac:dyDescent="0.2">
      <c r="A473" s="11"/>
      <c r="B473" s="11"/>
      <c r="C473" s="11"/>
      <c r="D473" s="11"/>
      <c r="E473" s="11"/>
      <c r="F473" s="11"/>
      <c r="G473" s="11"/>
      <c r="H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</row>
    <row r="474" spans="1:272" x14ac:dyDescent="0.2">
      <c r="A474" s="11"/>
      <c r="B474" s="11"/>
      <c r="C474" s="11"/>
      <c r="D474" s="11"/>
      <c r="E474" s="11"/>
      <c r="F474" s="11"/>
      <c r="G474" s="11"/>
      <c r="H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/>
      <c r="JI474" s="11"/>
      <c r="JJ474" s="11"/>
      <c r="JK474" s="11"/>
      <c r="JL474" s="11"/>
    </row>
    <row r="475" spans="1:272" x14ac:dyDescent="0.2">
      <c r="A475" s="11"/>
      <c r="B475" s="11"/>
      <c r="C475" s="11"/>
      <c r="D475" s="11"/>
      <c r="E475" s="11"/>
      <c r="F475" s="11"/>
      <c r="G475" s="11"/>
      <c r="H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/>
      <c r="JK475" s="11"/>
      <c r="JL475" s="11"/>
    </row>
    <row r="476" spans="1:272" x14ac:dyDescent="0.2">
      <c r="A476" s="11"/>
      <c r="B476" s="11"/>
      <c r="C476" s="11"/>
      <c r="D476" s="11"/>
      <c r="E476" s="11"/>
      <c r="F476" s="11"/>
      <c r="G476" s="11"/>
      <c r="H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/>
      <c r="JH476" s="11"/>
      <c r="JI476" s="11"/>
      <c r="JJ476" s="11"/>
      <c r="JK476" s="11"/>
      <c r="JL476" s="11"/>
    </row>
    <row r="477" spans="1:272" x14ac:dyDescent="0.2">
      <c r="A477" s="11"/>
      <c r="B477" s="11"/>
      <c r="C477" s="11"/>
      <c r="D477" s="11"/>
      <c r="E477" s="11"/>
      <c r="F477" s="11"/>
      <c r="G477" s="11"/>
      <c r="H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  <c r="IW477" s="11"/>
      <c r="IX477" s="11"/>
      <c r="IY477" s="11"/>
      <c r="IZ477" s="11"/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</row>
    <row r="478" spans="1:272" x14ac:dyDescent="0.2">
      <c r="A478" s="11"/>
      <c r="B478" s="11"/>
      <c r="C478" s="11"/>
      <c r="D478" s="11"/>
      <c r="E478" s="11"/>
      <c r="F478" s="11"/>
      <c r="G478" s="11"/>
      <c r="H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</row>
    <row r="479" spans="1:272" x14ac:dyDescent="0.2">
      <c r="A479" s="11"/>
      <c r="B479" s="11"/>
      <c r="C479" s="11"/>
      <c r="D479" s="11"/>
      <c r="E479" s="11"/>
      <c r="F479" s="11"/>
      <c r="G479" s="11"/>
      <c r="H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</row>
    <row r="480" spans="1:272" x14ac:dyDescent="0.2">
      <c r="A480" s="11"/>
      <c r="B480" s="11"/>
      <c r="C480" s="11"/>
      <c r="D480" s="11"/>
      <c r="E480" s="11"/>
      <c r="F480" s="11"/>
      <c r="G480" s="11"/>
      <c r="H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</row>
    <row r="481" spans="1:272" x14ac:dyDescent="0.2">
      <c r="A481" s="11"/>
      <c r="B481" s="11"/>
      <c r="C481" s="11"/>
      <c r="D481" s="11"/>
      <c r="E481" s="11"/>
      <c r="F481" s="11"/>
      <c r="G481" s="11"/>
      <c r="H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</row>
    <row r="482" spans="1:272" x14ac:dyDescent="0.2">
      <c r="A482" s="11"/>
      <c r="B482" s="11"/>
      <c r="C482" s="11"/>
      <c r="D482" s="11"/>
      <c r="E482" s="11"/>
      <c r="F482" s="11"/>
      <c r="G482" s="11"/>
      <c r="H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</row>
    <row r="483" spans="1:272" x14ac:dyDescent="0.2">
      <c r="A483" s="11"/>
      <c r="B483" s="11"/>
      <c r="C483" s="11"/>
      <c r="D483" s="11"/>
      <c r="E483" s="11"/>
      <c r="F483" s="11"/>
      <c r="G483" s="11"/>
      <c r="H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</row>
    <row r="484" spans="1:272" x14ac:dyDescent="0.2">
      <c r="A484" s="11"/>
      <c r="B484" s="11"/>
      <c r="C484" s="11"/>
      <c r="D484" s="11"/>
      <c r="E484" s="11"/>
      <c r="F484" s="11"/>
      <c r="G484" s="11"/>
      <c r="H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</row>
    <row r="485" spans="1:272" x14ac:dyDescent="0.2">
      <c r="A485" s="11"/>
      <c r="B485" s="11"/>
      <c r="C485" s="11"/>
      <c r="D485" s="11"/>
      <c r="E485" s="11"/>
      <c r="F485" s="11"/>
      <c r="G485" s="11"/>
      <c r="H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</row>
    <row r="486" spans="1:272" x14ac:dyDescent="0.2">
      <c r="A486" s="11"/>
      <c r="B486" s="11"/>
      <c r="C486" s="11"/>
      <c r="D486" s="11"/>
      <c r="E486" s="11"/>
      <c r="F486" s="11"/>
      <c r="G486" s="11"/>
      <c r="H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</row>
    <row r="487" spans="1:272" x14ac:dyDescent="0.2">
      <c r="A487" s="11"/>
      <c r="B487" s="11"/>
      <c r="C487" s="11"/>
      <c r="D487" s="11"/>
      <c r="E487" s="11"/>
      <c r="F487" s="11"/>
      <c r="G487" s="11"/>
      <c r="H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</row>
    <row r="488" spans="1:272" x14ac:dyDescent="0.2">
      <c r="A488" s="11"/>
      <c r="B488" s="11"/>
      <c r="C488" s="11"/>
      <c r="D488" s="11"/>
      <c r="E488" s="11"/>
      <c r="F488" s="11"/>
      <c r="G488" s="11"/>
      <c r="H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</row>
    <row r="489" spans="1:272" x14ac:dyDescent="0.2">
      <c r="A489" s="11"/>
      <c r="B489" s="11"/>
      <c r="C489" s="11"/>
      <c r="D489" s="11"/>
      <c r="E489" s="11"/>
      <c r="F489" s="11"/>
      <c r="G489" s="11"/>
      <c r="H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</row>
    <row r="490" spans="1:272" x14ac:dyDescent="0.2">
      <c r="A490" s="11"/>
      <c r="B490" s="11"/>
      <c r="C490" s="11"/>
      <c r="D490" s="11"/>
      <c r="E490" s="11"/>
      <c r="F490" s="11"/>
      <c r="G490" s="11"/>
      <c r="H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</row>
  </sheetData>
  <sheetProtection sheet="1" objects="1" scenarios="1"/>
  <mergeCells count="18">
    <mergeCell ref="G10:G11"/>
    <mergeCell ref="K10:K11"/>
    <mergeCell ref="M10:M11"/>
    <mergeCell ref="B49:L49"/>
    <mergeCell ref="B50:L50"/>
    <mergeCell ref="F10:F11"/>
    <mergeCell ref="A10:A11"/>
    <mergeCell ref="B10:B11"/>
    <mergeCell ref="C10:C11"/>
    <mergeCell ref="D10:D11"/>
    <mergeCell ref="E10:E11"/>
    <mergeCell ref="B8:E8"/>
    <mergeCell ref="F8:K8"/>
    <mergeCell ref="B3:M3"/>
    <mergeCell ref="B6:E6"/>
    <mergeCell ref="F6:K6"/>
    <mergeCell ref="B7:E7"/>
    <mergeCell ref="F7:K7"/>
  </mergeCell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Auswahlmöglichkeiten!$B$5:$B$7</xm:f>
          </x14:formula1>
          <xm:sqref>C13:C46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3:O119"/>
  <sheetViews>
    <sheetView showGridLines="0" workbookViewId="0">
      <selection activeCell="H32" sqref="H32"/>
    </sheetView>
  </sheetViews>
  <sheetFormatPr baseColWidth="10" defaultColWidth="11.42578125" defaultRowHeight="14.25" x14ac:dyDescent="0.2"/>
  <cols>
    <col min="1" max="1" width="7.42578125" style="28" customWidth="1"/>
    <col min="2" max="2" width="7.140625" style="28" customWidth="1"/>
    <col min="3" max="3" width="19.7109375" style="28" customWidth="1"/>
    <col min="4" max="5" width="23.7109375" style="28" customWidth="1"/>
    <col min="6" max="6" width="20.85546875" style="28" customWidth="1"/>
    <col min="7" max="7" width="14.42578125" style="28" customWidth="1"/>
    <col min="8" max="8" width="17.42578125" style="28" customWidth="1"/>
    <col min="9" max="9" width="13.28515625" style="28" customWidth="1"/>
    <col min="10" max="11" width="23.140625" style="28" customWidth="1"/>
    <col min="12" max="12" width="49" style="11" customWidth="1"/>
    <col min="13" max="15" width="11.42578125" style="11"/>
    <col min="16" max="16384" width="11.42578125" style="28"/>
  </cols>
  <sheetData>
    <row r="3" spans="1:15" s="1" customFormat="1" ht="15" x14ac:dyDescent="0.25">
      <c r="B3" s="182" t="s">
        <v>154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3"/>
      <c r="N3" s="3"/>
      <c r="O3" s="3"/>
    </row>
    <row r="4" spans="1:15" s="3" customFormat="1" ht="1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s="1" customFormat="1" ht="36" customHeight="1" x14ac:dyDescent="0.25">
      <c r="B5" s="4"/>
      <c r="C5" s="5"/>
      <c r="D5" s="5"/>
      <c r="E5" s="5"/>
      <c r="F5" s="6"/>
      <c r="G5" s="6"/>
      <c r="H5" s="7"/>
      <c r="J5" s="184" t="s">
        <v>6</v>
      </c>
      <c r="K5" s="184"/>
      <c r="M5" s="3"/>
      <c r="N5" s="3"/>
      <c r="O5" s="3"/>
    </row>
    <row r="6" spans="1:15" s="1" customFormat="1" ht="15" customHeight="1" x14ac:dyDescent="0.25">
      <c r="B6" s="176" t="s">
        <v>2</v>
      </c>
      <c r="C6" s="176"/>
      <c r="D6" s="176"/>
      <c r="E6" s="169"/>
      <c r="F6" s="170"/>
      <c r="G6" s="170"/>
      <c r="H6" s="171"/>
      <c r="I6" s="11"/>
      <c r="M6" s="3"/>
      <c r="N6" s="3"/>
      <c r="O6" s="3"/>
    </row>
    <row r="7" spans="1:15" s="1" customFormat="1" ht="15" customHeight="1" x14ac:dyDescent="0.25">
      <c r="B7" s="176" t="s">
        <v>3</v>
      </c>
      <c r="C7" s="176"/>
      <c r="D7" s="176"/>
      <c r="E7" s="169"/>
      <c r="F7" s="170"/>
      <c r="G7" s="170"/>
      <c r="H7" s="171"/>
      <c r="I7" s="11"/>
      <c r="J7" s="11"/>
      <c r="K7" s="11"/>
      <c r="L7" s="11"/>
      <c r="O7" s="3"/>
    </row>
    <row r="8" spans="1:15" s="1" customFormat="1" ht="33.75" customHeight="1" x14ac:dyDescent="0.25">
      <c r="B8" s="175" t="s">
        <v>4</v>
      </c>
      <c r="C8" s="175"/>
      <c r="D8" s="175"/>
      <c r="E8" s="172"/>
      <c r="F8" s="173"/>
      <c r="G8" s="173"/>
      <c r="H8" s="174"/>
      <c r="I8" s="11"/>
      <c r="M8" s="3"/>
      <c r="N8" s="3"/>
      <c r="O8" s="3"/>
    </row>
    <row r="9" spans="1:15" s="1" customFormat="1" ht="15.75" x14ac:dyDescent="0.25">
      <c r="B9" s="4"/>
      <c r="C9" s="5"/>
      <c r="D9" s="5"/>
      <c r="E9" s="5"/>
      <c r="F9" s="6"/>
      <c r="G9" s="6"/>
      <c r="H9" s="7"/>
      <c r="I9" s="10"/>
      <c r="J9" s="11"/>
      <c r="K9" s="11"/>
      <c r="L9" s="11"/>
      <c r="M9" s="3"/>
      <c r="N9" s="3"/>
      <c r="O9" s="3"/>
    </row>
    <row r="10" spans="1:15" s="98" customFormat="1" ht="45.75" customHeight="1" x14ac:dyDescent="0.25">
      <c r="A10" s="178" t="s">
        <v>71</v>
      </c>
      <c r="B10" s="178" t="s">
        <v>7</v>
      </c>
      <c r="C10" s="189" t="s">
        <v>31</v>
      </c>
      <c r="D10" s="189" t="s">
        <v>32</v>
      </c>
      <c r="E10" s="178" t="s">
        <v>140</v>
      </c>
      <c r="F10" s="178" t="s">
        <v>33</v>
      </c>
      <c r="G10" s="178" t="s">
        <v>141</v>
      </c>
      <c r="H10" s="178" t="s">
        <v>142</v>
      </c>
      <c r="I10" s="67" t="s">
        <v>143</v>
      </c>
      <c r="J10" s="178" t="s">
        <v>13</v>
      </c>
      <c r="K10" s="67" t="s">
        <v>144</v>
      </c>
      <c r="L10" s="178" t="s">
        <v>72</v>
      </c>
      <c r="M10" s="12"/>
      <c r="N10" s="12"/>
      <c r="O10" s="12"/>
    </row>
    <row r="11" spans="1:15" ht="45.75" customHeight="1" x14ac:dyDescent="0.2">
      <c r="A11" s="179"/>
      <c r="B11" s="179"/>
      <c r="C11" s="190"/>
      <c r="D11" s="190"/>
      <c r="E11" s="179"/>
      <c r="F11" s="179"/>
      <c r="G11" s="179"/>
      <c r="H11" s="179"/>
      <c r="I11" s="68" t="s">
        <v>14</v>
      </c>
      <c r="J11" s="179"/>
      <c r="K11" s="68" t="s">
        <v>14</v>
      </c>
      <c r="L11" s="183"/>
    </row>
    <row r="12" spans="1:15" ht="14.25" hidden="1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5" x14ac:dyDescent="0.2">
      <c r="A13" s="132"/>
      <c r="B13" s="144">
        <f t="shared" ref="B13:B86" si="0">ROW()-12</f>
        <v>1</v>
      </c>
      <c r="C13" s="99"/>
      <c r="D13" s="99"/>
      <c r="E13" s="100"/>
      <c r="F13" s="101"/>
      <c r="G13" s="102"/>
      <c r="H13" s="103"/>
      <c r="I13" s="104"/>
      <c r="J13" s="105"/>
      <c r="K13" s="135">
        <f t="shared" ref="K13:K87" si="1">I13</f>
        <v>0</v>
      </c>
      <c r="L13" s="106"/>
    </row>
    <row r="14" spans="1:15" x14ac:dyDescent="0.2">
      <c r="A14" s="132"/>
      <c r="B14" s="145">
        <f t="shared" si="0"/>
        <v>2</v>
      </c>
      <c r="C14" s="15"/>
      <c r="D14" s="15"/>
      <c r="E14" s="16"/>
      <c r="F14" s="107"/>
      <c r="G14" s="80"/>
      <c r="H14" s="108"/>
      <c r="I14" s="18"/>
      <c r="J14" s="17"/>
      <c r="K14" s="136">
        <f t="shared" si="1"/>
        <v>0</v>
      </c>
      <c r="L14" s="19"/>
    </row>
    <row r="15" spans="1:15" x14ac:dyDescent="0.2">
      <c r="A15" s="132"/>
      <c r="B15" s="145">
        <f t="shared" si="0"/>
        <v>3</v>
      </c>
      <c r="C15" s="15"/>
      <c r="D15" s="15"/>
      <c r="E15" s="16"/>
      <c r="F15" s="107"/>
      <c r="G15" s="80"/>
      <c r="H15" s="108"/>
      <c r="I15" s="18"/>
      <c r="J15" s="17"/>
      <c r="K15" s="136">
        <f t="shared" si="1"/>
        <v>0</v>
      </c>
      <c r="L15" s="19"/>
    </row>
    <row r="16" spans="1:15" x14ac:dyDescent="0.2">
      <c r="A16" s="132"/>
      <c r="B16" s="145">
        <f>ROW()-12</f>
        <v>4</v>
      </c>
      <c r="C16" s="15"/>
      <c r="D16" s="15"/>
      <c r="E16" s="16"/>
      <c r="F16" s="107"/>
      <c r="G16" s="80"/>
      <c r="H16" s="108"/>
      <c r="I16" s="18"/>
      <c r="J16" s="17"/>
      <c r="K16" s="136">
        <f>I16</f>
        <v>0</v>
      </c>
      <c r="L16" s="19"/>
    </row>
    <row r="17" spans="1:12" x14ac:dyDescent="0.2">
      <c r="A17" s="132"/>
      <c r="B17" s="145">
        <f>ROW()-12</f>
        <v>5</v>
      </c>
      <c r="C17" s="15"/>
      <c r="D17" s="15"/>
      <c r="E17" s="16"/>
      <c r="F17" s="107"/>
      <c r="G17" s="80"/>
      <c r="H17" s="108"/>
      <c r="I17" s="18"/>
      <c r="J17" s="17"/>
      <c r="K17" s="136">
        <f>I17</f>
        <v>0</v>
      </c>
      <c r="L17" s="19"/>
    </row>
    <row r="18" spans="1:12" x14ac:dyDescent="0.2">
      <c r="A18" s="132"/>
      <c r="B18" s="145">
        <f>ROW()-12</f>
        <v>6</v>
      </c>
      <c r="C18" s="15"/>
      <c r="D18" s="15"/>
      <c r="E18" s="16"/>
      <c r="F18" s="107"/>
      <c r="G18" s="80"/>
      <c r="H18" s="108"/>
      <c r="I18" s="18"/>
      <c r="J18" s="17"/>
      <c r="K18" s="136">
        <f>I18</f>
        <v>0</v>
      </c>
      <c r="L18" s="19"/>
    </row>
    <row r="19" spans="1:12" x14ac:dyDescent="0.2">
      <c r="A19" s="132"/>
      <c r="B19" s="145">
        <f t="shared" si="0"/>
        <v>7</v>
      </c>
      <c r="C19" s="15"/>
      <c r="D19" s="15"/>
      <c r="E19" s="16"/>
      <c r="F19" s="107"/>
      <c r="G19" s="80"/>
      <c r="H19" s="108"/>
      <c r="I19" s="18"/>
      <c r="J19" s="17"/>
      <c r="K19" s="136">
        <f t="shared" si="1"/>
        <v>0</v>
      </c>
      <c r="L19" s="19"/>
    </row>
    <row r="20" spans="1:12" x14ac:dyDescent="0.2">
      <c r="A20" s="132"/>
      <c r="B20" s="145">
        <f t="shared" si="0"/>
        <v>8</v>
      </c>
      <c r="C20" s="15"/>
      <c r="D20" s="15"/>
      <c r="E20" s="16"/>
      <c r="F20" s="107"/>
      <c r="G20" s="80"/>
      <c r="H20" s="108"/>
      <c r="I20" s="18"/>
      <c r="J20" s="17"/>
      <c r="K20" s="136">
        <f t="shared" si="1"/>
        <v>0</v>
      </c>
      <c r="L20" s="19"/>
    </row>
    <row r="21" spans="1:12" x14ac:dyDescent="0.2">
      <c r="A21" s="132"/>
      <c r="B21" s="145">
        <f>ROW()-12</f>
        <v>9</v>
      </c>
      <c r="C21" s="15"/>
      <c r="D21" s="15"/>
      <c r="E21" s="16"/>
      <c r="F21" s="107"/>
      <c r="G21" s="80"/>
      <c r="H21" s="108"/>
      <c r="I21" s="18"/>
      <c r="J21" s="17"/>
      <c r="K21" s="136">
        <f t="shared" si="1"/>
        <v>0</v>
      </c>
      <c r="L21" s="19"/>
    </row>
    <row r="22" spans="1:12" x14ac:dyDescent="0.2">
      <c r="A22" s="132"/>
      <c r="B22" s="145">
        <f>ROW()-12</f>
        <v>10</v>
      </c>
      <c r="C22" s="15"/>
      <c r="D22" s="15"/>
      <c r="E22" s="16"/>
      <c r="F22" s="107"/>
      <c r="G22" s="80"/>
      <c r="H22" s="108"/>
      <c r="I22" s="18"/>
      <c r="J22" s="17"/>
      <c r="K22" s="136">
        <f t="shared" si="1"/>
        <v>0</v>
      </c>
      <c r="L22" s="19"/>
    </row>
    <row r="23" spans="1:12" x14ac:dyDescent="0.2">
      <c r="A23" s="132"/>
      <c r="B23" s="145">
        <f>ROW()-12</f>
        <v>11</v>
      </c>
      <c r="C23" s="15"/>
      <c r="D23" s="15"/>
      <c r="E23" s="16"/>
      <c r="F23" s="107"/>
      <c r="G23" s="80"/>
      <c r="H23" s="108"/>
      <c r="I23" s="18"/>
      <c r="J23" s="17"/>
      <c r="K23" s="136">
        <f t="shared" si="1"/>
        <v>0</v>
      </c>
      <c r="L23" s="19"/>
    </row>
    <row r="24" spans="1:12" x14ac:dyDescent="0.2">
      <c r="A24" s="132"/>
      <c r="B24" s="145">
        <f>ROW()-12</f>
        <v>12</v>
      </c>
      <c r="C24" s="15"/>
      <c r="D24" s="15"/>
      <c r="E24" s="16"/>
      <c r="F24" s="107"/>
      <c r="G24" s="80"/>
      <c r="H24" s="108"/>
      <c r="I24" s="18"/>
      <c r="J24" s="17"/>
      <c r="K24" s="136">
        <f t="shared" si="1"/>
        <v>0</v>
      </c>
      <c r="L24" s="19"/>
    </row>
    <row r="25" spans="1:12" x14ac:dyDescent="0.2">
      <c r="A25" s="132"/>
      <c r="B25" s="145">
        <f>ROW()-12</f>
        <v>13</v>
      </c>
      <c r="C25" s="15"/>
      <c r="D25" s="15"/>
      <c r="E25" s="16"/>
      <c r="F25" s="107"/>
      <c r="G25" s="80"/>
      <c r="H25" s="108"/>
      <c r="I25" s="18"/>
      <c r="J25" s="17"/>
      <c r="K25" s="136">
        <f t="shared" si="1"/>
        <v>0</v>
      </c>
      <c r="L25" s="19"/>
    </row>
    <row r="26" spans="1:12" x14ac:dyDescent="0.2">
      <c r="A26" s="132"/>
      <c r="B26" s="145">
        <f t="shared" si="0"/>
        <v>14</v>
      </c>
      <c r="C26" s="15"/>
      <c r="D26" s="15"/>
      <c r="E26" s="16"/>
      <c r="F26" s="107"/>
      <c r="G26" s="80"/>
      <c r="H26" s="108"/>
      <c r="I26" s="18"/>
      <c r="J26" s="17"/>
      <c r="K26" s="136">
        <f t="shared" si="1"/>
        <v>0</v>
      </c>
      <c r="L26" s="19"/>
    </row>
    <row r="27" spans="1:12" x14ac:dyDescent="0.2">
      <c r="A27" s="132"/>
      <c r="B27" s="145">
        <f t="shared" si="0"/>
        <v>15</v>
      </c>
      <c r="C27" s="15"/>
      <c r="D27" s="15"/>
      <c r="E27" s="16"/>
      <c r="F27" s="107"/>
      <c r="G27" s="80"/>
      <c r="H27" s="108"/>
      <c r="I27" s="18"/>
      <c r="J27" s="17"/>
      <c r="K27" s="136">
        <f t="shared" si="1"/>
        <v>0</v>
      </c>
      <c r="L27" s="19"/>
    </row>
    <row r="28" spans="1:12" x14ac:dyDescent="0.2">
      <c r="A28" s="132"/>
      <c r="B28" s="145">
        <f>ROW()-12</f>
        <v>16</v>
      </c>
      <c r="C28" s="15"/>
      <c r="D28" s="15"/>
      <c r="E28" s="16"/>
      <c r="F28" s="107"/>
      <c r="G28" s="80"/>
      <c r="H28" s="108"/>
      <c r="I28" s="18"/>
      <c r="J28" s="17"/>
      <c r="K28" s="136">
        <f t="shared" si="1"/>
        <v>0</v>
      </c>
      <c r="L28" s="19"/>
    </row>
    <row r="29" spans="1:12" x14ac:dyDescent="0.2">
      <c r="A29" s="132"/>
      <c r="B29" s="145">
        <f t="shared" si="0"/>
        <v>17</v>
      </c>
      <c r="C29" s="15"/>
      <c r="D29" s="15"/>
      <c r="E29" s="16"/>
      <c r="F29" s="107"/>
      <c r="G29" s="80"/>
      <c r="H29" s="108"/>
      <c r="I29" s="18"/>
      <c r="J29" s="17"/>
      <c r="K29" s="136">
        <f t="shared" si="1"/>
        <v>0</v>
      </c>
      <c r="L29" s="19"/>
    </row>
    <row r="30" spans="1:12" x14ac:dyDescent="0.2">
      <c r="A30" s="132"/>
      <c r="B30" s="145">
        <f t="shared" ref="B30:B61" si="2">ROW()-12</f>
        <v>18</v>
      </c>
      <c r="C30" s="15"/>
      <c r="D30" s="15"/>
      <c r="E30" s="16"/>
      <c r="F30" s="107"/>
      <c r="G30" s="80"/>
      <c r="H30" s="108"/>
      <c r="I30" s="18"/>
      <c r="J30" s="17"/>
      <c r="K30" s="136">
        <f t="shared" si="1"/>
        <v>0</v>
      </c>
      <c r="L30" s="19"/>
    </row>
    <row r="31" spans="1:12" x14ac:dyDescent="0.2">
      <c r="A31" s="132"/>
      <c r="B31" s="145">
        <f t="shared" si="2"/>
        <v>19</v>
      </c>
      <c r="C31" s="15"/>
      <c r="D31" s="15"/>
      <c r="E31" s="16"/>
      <c r="F31" s="107"/>
      <c r="G31" s="80"/>
      <c r="H31" s="108"/>
      <c r="I31" s="18"/>
      <c r="J31" s="17"/>
      <c r="K31" s="136">
        <f t="shared" si="1"/>
        <v>0</v>
      </c>
      <c r="L31" s="19"/>
    </row>
    <row r="32" spans="1:12" x14ac:dyDescent="0.2">
      <c r="A32" s="132"/>
      <c r="B32" s="145">
        <f t="shared" si="2"/>
        <v>20</v>
      </c>
      <c r="C32" s="15"/>
      <c r="D32" s="15"/>
      <c r="E32" s="16"/>
      <c r="F32" s="107"/>
      <c r="G32" s="80"/>
      <c r="H32" s="108"/>
      <c r="I32" s="18"/>
      <c r="J32" s="17"/>
      <c r="K32" s="136">
        <f t="shared" si="1"/>
        <v>0</v>
      </c>
      <c r="L32" s="19"/>
    </row>
    <row r="33" spans="1:12" x14ac:dyDescent="0.2">
      <c r="A33" s="132"/>
      <c r="B33" s="145">
        <f t="shared" si="2"/>
        <v>21</v>
      </c>
      <c r="C33" s="15"/>
      <c r="D33" s="15"/>
      <c r="E33" s="16"/>
      <c r="F33" s="107"/>
      <c r="G33" s="80"/>
      <c r="H33" s="108"/>
      <c r="I33" s="18"/>
      <c r="J33" s="17"/>
      <c r="K33" s="136">
        <f t="shared" si="1"/>
        <v>0</v>
      </c>
      <c r="L33" s="19"/>
    </row>
    <row r="34" spans="1:12" x14ac:dyDescent="0.2">
      <c r="A34" s="132"/>
      <c r="B34" s="145">
        <f t="shared" si="2"/>
        <v>22</v>
      </c>
      <c r="C34" s="15"/>
      <c r="D34" s="15"/>
      <c r="E34" s="16"/>
      <c r="F34" s="107"/>
      <c r="G34" s="80"/>
      <c r="H34" s="108"/>
      <c r="I34" s="18"/>
      <c r="J34" s="17"/>
      <c r="K34" s="136">
        <f t="shared" ref="K34:K65" si="3">I34</f>
        <v>0</v>
      </c>
      <c r="L34" s="19"/>
    </row>
    <row r="35" spans="1:12" x14ac:dyDescent="0.2">
      <c r="A35" s="132"/>
      <c r="B35" s="145">
        <f t="shared" si="2"/>
        <v>23</v>
      </c>
      <c r="C35" s="15"/>
      <c r="D35" s="15"/>
      <c r="E35" s="16"/>
      <c r="F35" s="107"/>
      <c r="G35" s="80"/>
      <c r="H35" s="108"/>
      <c r="I35" s="18"/>
      <c r="J35" s="17"/>
      <c r="K35" s="136">
        <f t="shared" si="3"/>
        <v>0</v>
      </c>
      <c r="L35" s="19"/>
    </row>
    <row r="36" spans="1:12" x14ac:dyDescent="0.2">
      <c r="A36" s="132"/>
      <c r="B36" s="145">
        <f t="shared" si="2"/>
        <v>24</v>
      </c>
      <c r="C36" s="15"/>
      <c r="D36" s="15"/>
      <c r="E36" s="16"/>
      <c r="F36" s="107"/>
      <c r="G36" s="80"/>
      <c r="H36" s="108"/>
      <c r="I36" s="18"/>
      <c r="J36" s="17"/>
      <c r="K36" s="136">
        <f t="shared" si="3"/>
        <v>0</v>
      </c>
      <c r="L36" s="19"/>
    </row>
    <row r="37" spans="1:12" x14ac:dyDescent="0.2">
      <c r="A37" s="132"/>
      <c r="B37" s="145">
        <f t="shared" si="2"/>
        <v>25</v>
      </c>
      <c r="C37" s="15"/>
      <c r="D37" s="15"/>
      <c r="E37" s="16"/>
      <c r="F37" s="107"/>
      <c r="G37" s="80"/>
      <c r="H37" s="108"/>
      <c r="I37" s="18"/>
      <c r="J37" s="17"/>
      <c r="K37" s="136">
        <f t="shared" si="3"/>
        <v>0</v>
      </c>
      <c r="L37" s="19"/>
    </row>
    <row r="38" spans="1:12" x14ac:dyDescent="0.2">
      <c r="A38" s="132"/>
      <c r="B38" s="145">
        <f t="shared" si="2"/>
        <v>26</v>
      </c>
      <c r="C38" s="15"/>
      <c r="D38" s="15"/>
      <c r="E38" s="16"/>
      <c r="F38" s="107"/>
      <c r="G38" s="80"/>
      <c r="H38" s="108"/>
      <c r="I38" s="18"/>
      <c r="J38" s="17"/>
      <c r="K38" s="136">
        <f t="shared" si="3"/>
        <v>0</v>
      </c>
      <c r="L38" s="19"/>
    </row>
    <row r="39" spans="1:12" x14ac:dyDescent="0.2">
      <c r="A39" s="132"/>
      <c r="B39" s="145">
        <f t="shared" si="2"/>
        <v>27</v>
      </c>
      <c r="C39" s="15"/>
      <c r="D39" s="15"/>
      <c r="E39" s="16"/>
      <c r="F39" s="107"/>
      <c r="G39" s="80"/>
      <c r="H39" s="108"/>
      <c r="I39" s="18"/>
      <c r="J39" s="17"/>
      <c r="K39" s="136">
        <f t="shared" si="3"/>
        <v>0</v>
      </c>
      <c r="L39" s="19"/>
    </row>
    <row r="40" spans="1:12" x14ac:dyDescent="0.2">
      <c r="A40" s="132"/>
      <c r="B40" s="145">
        <f t="shared" si="2"/>
        <v>28</v>
      </c>
      <c r="C40" s="15"/>
      <c r="D40" s="15"/>
      <c r="E40" s="16"/>
      <c r="F40" s="107"/>
      <c r="G40" s="80"/>
      <c r="H40" s="108"/>
      <c r="I40" s="18"/>
      <c r="J40" s="17"/>
      <c r="K40" s="136">
        <f t="shared" si="3"/>
        <v>0</v>
      </c>
      <c r="L40" s="19"/>
    </row>
    <row r="41" spans="1:12" x14ac:dyDescent="0.2">
      <c r="A41" s="132"/>
      <c r="B41" s="145">
        <f t="shared" si="2"/>
        <v>29</v>
      </c>
      <c r="C41" s="15"/>
      <c r="D41" s="15"/>
      <c r="E41" s="16"/>
      <c r="F41" s="107"/>
      <c r="G41" s="80"/>
      <c r="H41" s="108"/>
      <c r="I41" s="18"/>
      <c r="J41" s="17"/>
      <c r="K41" s="136">
        <f t="shared" si="3"/>
        <v>0</v>
      </c>
      <c r="L41" s="19"/>
    </row>
    <row r="42" spans="1:12" x14ac:dyDescent="0.2">
      <c r="A42" s="132"/>
      <c r="B42" s="145">
        <f t="shared" si="2"/>
        <v>30</v>
      </c>
      <c r="C42" s="15"/>
      <c r="D42" s="15"/>
      <c r="E42" s="16"/>
      <c r="F42" s="107"/>
      <c r="G42" s="80"/>
      <c r="H42" s="108"/>
      <c r="I42" s="18"/>
      <c r="J42" s="17"/>
      <c r="K42" s="136">
        <f t="shared" si="3"/>
        <v>0</v>
      </c>
      <c r="L42" s="19"/>
    </row>
    <row r="43" spans="1:12" x14ac:dyDescent="0.2">
      <c r="A43" s="132"/>
      <c r="B43" s="145">
        <f t="shared" si="2"/>
        <v>31</v>
      </c>
      <c r="C43" s="15"/>
      <c r="D43" s="15"/>
      <c r="E43" s="16"/>
      <c r="F43" s="107"/>
      <c r="G43" s="80"/>
      <c r="H43" s="108"/>
      <c r="I43" s="18"/>
      <c r="J43" s="17"/>
      <c r="K43" s="136">
        <f t="shared" si="3"/>
        <v>0</v>
      </c>
      <c r="L43" s="19"/>
    </row>
    <row r="44" spans="1:12" x14ac:dyDescent="0.2">
      <c r="A44" s="132"/>
      <c r="B44" s="145">
        <f t="shared" si="2"/>
        <v>32</v>
      </c>
      <c r="C44" s="15"/>
      <c r="D44" s="15"/>
      <c r="E44" s="16"/>
      <c r="F44" s="107"/>
      <c r="G44" s="80"/>
      <c r="H44" s="108"/>
      <c r="I44" s="18"/>
      <c r="J44" s="17"/>
      <c r="K44" s="136">
        <f t="shared" si="3"/>
        <v>0</v>
      </c>
      <c r="L44" s="19"/>
    </row>
    <row r="45" spans="1:12" x14ac:dyDescent="0.2">
      <c r="A45" s="132"/>
      <c r="B45" s="145">
        <f t="shared" si="2"/>
        <v>33</v>
      </c>
      <c r="C45" s="15"/>
      <c r="D45" s="15"/>
      <c r="E45" s="16"/>
      <c r="F45" s="107"/>
      <c r="G45" s="80"/>
      <c r="H45" s="108"/>
      <c r="I45" s="18"/>
      <c r="J45" s="17"/>
      <c r="K45" s="136">
        <f t="shared" si="3"/>
        <v>0</v>
      </c>
      <c r="L45" s="19"/>
    </row>
    <row r="46" spans="1:12" x14ac:dyDescent="0.2">
      <c r="A46" s="132"/>
      <c r="B46" s="145">
        <f t="shared" si="2"/>
        <v>34</v>
      </c>
      <c r="C46" s="15"/>
      <c r="D46" s="15"/>
      <c r="E46" s="16"/>
      <c r="F46" s="107"/>
      <c r="G46" s="80"/>
      <c r="H46" s="108"/>
      <c r="I46" s="18"/>
      <c r="J46" s="17"/>
      <c r="K46" s="136">
        <f t="shared" si="3"/>
        <v>0</v>
      </c>
      <c r="L46" s="19"/>
    </row>
    <row r="47" spans="1:12" x14ac:dyDescent="0.2">
      <c r="A47" s="132"/>
      <c r="B47" s="145">
        <f t="shared" si="2"/>
        <v>35</v>
      </c>
      <c r="C47" s="15"/>
      <c r="D47" s="15"/>
      <c r="E47" s="16"/>
      <c r="F47" s="107"/>
      <c r="G47" s="80"/>
      <c r="H47" s="108"/>
      <c r="I47" s="18"/>
      <c r="J47" s="17"/>
      <c r="K47" s="136">
        <f t="shared" si="3"/>
        <v>0</v>
      </c>
      <c r="L47" s="19"/>
    </row>
    <row r="48" spans="1:12" x14ac:dyDescent="0.2">
      <c r="A48" s="132"/>
      <c r="B48" s="145">
        <f t="shared" si="2"/>
        <v>36</v>
      </c>
      <c r="C48" s="15"/>
      <c r="D48" s="15"/>
      <c r="E48" s="16"/>
      <c r="F48" s="107"/>
      <c r="G48" s="80"/>
      <c r="H48" s="108"/>
      <c r="I48" s="18"/>
      <c r="J48" s="17"/>
      <c r="K48" s="136">
        <f t="shared" si="3"/>
        <v>0</v>
      </c>
      <c r="L48" s="19"/>
    </row>
    <row r="49" spans="1:12" x14ac:dyDescent="0.2">
      <c r="A49" s="132"/>
      <c r="B49" s="145">
        <f t="shared" si="2"/>
        <v>37</v>
      </c>
      <c r="C49" s="15"/>
      <c r="D49" s="15"/>
      <c r="E49" s="16"/>
      <c r="F49" s="107"/>
      <c r="G49" s="80"/>
      <c r="H49" s="108"/>
      <c r="I49" s="18"/>
      <c r="J49" s="17"/>
      <c r="K49" s="136">
        <f t="shared" si="3"/>
        <v>0</v>
      </c>
      <c r="L49" s="19"/>
    </row>
    <row r="50" spans="1:12" x14ac:dyDescent="0.2">
      <c r="A50" s="132"/>
      <c r="B50" s="145">
        <f t="shared" si="2"/>
        <v>38</v>
      </c>
      <c r="C50" s="15"/>
      <c r="D50" s="15"/>
      <c r="E50" s="16"/>
      <c r="F50" s="107"/>
      <c r="G50" s="80"/>
      <c r="H50" s="108"/>
      <c r="I50" s="18"/>
      <c r="J50" s="17"/>
      <c r="K50" s="136">
        <f t="shared" si="3"/>
        <v>0</v>
      </c>
      <c r="L50" s="19"/>
    </row>
    <row r="51" spans="1:12" x14ac:dyDescent="0.2">
      <c r="A51" s="132"/>
      <c r="B51" s="145">
        <f t="shared" si="2"/>
        <v>39</v>
      </c>
      <c r="C51" s="15"/>
      <c r="D51" s="15"/>
      <c r="E51" s="16"/>
      <c r="F51" s="107"/>
      <c r="G51" s="80"/>
      <c r="H51" s="108"/>
      <c r="I51" s="18"/>
      <c r="J51" s="17"/>
      <c r="K51" s="136">
        <f t="shared" si="3"/>
        <v>0</v>
      </c>
      <c r="L51" s="19"/>
    </row>
    <row r="52" spans="1:12" x14ac:dyDescent="0.2">
      <c r="A52" s="132"/>
      <c r="B52" s="145">
        <f t="shared" si="2"/>
        <v>40</v>
      </c>
      <c r="C52" s="15"/>
      <c r="D52" s="15"/>
      <c r="E52" s="16"/>
      <c r="F52" s="107"/>
      <c r="G52" s="80"/>
      <c r="H52" s="108"/>
      <c r="I52" s="18"/>
      <c r="J52" s="17"/>
      <c r="K52" s="136">
        <f t="shared" si="3"/>
        <v>0</v>
      </c>
      <c r="L52" s="19"/>
    </row>
    <row r="53" spans="1:12" x14ac:dyDescent="0.2">
      <c r="A53" s="132"/>
      <c r="B53" s="145">
        <f t="shared" si="2"/>
        <v>41</v>
      </c>
      <c r="C53" s="15"/>
      <c r="D53" s="15"/>
      <c r="E53" s="16"/>
      <c r="F53" s="107"/>
      <c r="G53" s="80"/>
      <c r="H53" s="108"/>
      <c r="I53" s="18"/>
      <c r="J53" s="17"/>
      <c r="K53" s="136">
        <f t="shared" si="3"/>
        <v>0</v>
      </c>
      <c r="L53" s="19"/>
    </row>
    <row r="54" spans="1:12" x14ac:dyDescent="0.2">
      <c r="A54" s="132"/>
      <c r="B54" s="145">
        <f t="shared" si="2"/>
        <v>42</v>
      </c>
      <c r="C54" s="15"/>
      <c r="D54" s="15"/>
      <c r="E54" s="16"/>
      <c r="F54" s="107"/>
      <c r="G54" s="80"/>
      <c r="H54" s="108"/>
      <c r="I54" s="18"/>
      <c r="J54" s="17"/>
      <c r="K54" s="136">
        <f t="shared" si="3"/>
        <v>0</v>
      </c>
      <c r="L54" s="19"/>
    </row>
    <row r="55" spans="1:12" x14ac:dyDescent="0.2">
      <c r="A55" s="132"/>
      <c r="B55" s="145">
        <f t="shared" si="2"/>
        <v>43</v>
      </c>
      <c r="C55" s="15"/>
      <c r="D55" s="15"/>
      <c r="E55" s="16"/>
      <c r="F55" s="107"/>
      <c r="G55" s="80"/>
      <c r="H55" s="108"/>
      <c r="I55" s="18"/>
      <c r="J55" s="17"/>
      <c r="K55" s="136">
        <f t="shared" si="3"/>
        <v>0</v>
      </c>
      <c r="L55" s="19"/>
    </row>
    <row r="56" spans="1:12" x14ac:dyDescent="0.2">
      <c r="A56" s="132"/>
      <c r="B56" s="145">
        <f t="shared" si="2"/>
        <v>44</v>
      </c>
      <c r="C56" s="15"/>
      <c r="D56" s="15"/>
      <c r="E56" s="16"/>
      <c r="F56" s="107"/>
      <c r="G56" s="80"/>
      <c r="H56" s="108"/>
      <c r="I56" s="18"/>
      <c r="J56" s="17"/>
      <c r="K56" s="136">
        <f t="shared" si="3"/>
        <v>0</v>
      </c>
      <c r="L56" s="19"/>
    </row>
    <row r="57" spans="1:12" x14ac:dyDescent="0.2">
      <c r="A57" s="132"/>
      <c r="B57" s="145">
        <f t="shared" si="2"/>
        <v>45</v>
      </c>
      <c r="C57" s="15"/>
      <c r="D57" s="15"/>
      <c r="E57" s="16"/>
      <c r="F57" s="107"/>
      <c r="G57" s="80"/>
      <c r="H57" s="108"/>
      <c r="I57" s="18"/>
      <c r="J57" s="17"/>
      <c r="K57" s="136">
        <f t="shared" si="3"/>
        <v>0</v>
      </c>
      <c r="L57" s="19"/>
    </row>
    <row r="58" spans="1:12" x14ac:dyDescent="0.2">
      <c r="A58" s="132"/>
      <c r="B58" s="145">
        <f t="shared" si="2"/>
        <v>46</v>
      </c>
      <c r="C58" s="15"/>
      <c r="D58" s="15"/>
      <c r="E58" s="16"/>
      <c r="F58" s="107"/>
      <c r="G58" s="80"/>
      <c r="H58" s="108"/>
      <c r="I58" s="18"/>
      <c r="J58" s="17"/>
      <c r="K58" s="136">
        <f t="shared" si="3"/>
        <v>0</v>
      </c>
      <c r="L58" s="19"/>
    </row>
    <row r="59" spans="1:12" x14ac:dyDescent="0.2">
      <c r="A59" s="132"/>
      <c r="B59" s="145">
        <f t="shared" si="2"/>
        <v>47</v>
      </c>
      <c r="C59" s="15"/>
      <c r="D59" s="15"/>
      <c r="E59" s="16"/>
      <c r="F59" s="107"/>
      <c r="G59" s="80"/>
      <c r="H59" s="108"/>
      <c r="I59" s="18"/>
      <c r="J59" s="17"/>
      <c r="K59" s="136">
        <f t="shared" si="3"/>
        <v>0</v>
      </c>
      <c r="L59" s="19"/>
    </row>
    <row r="60" spans="1:12" x14ac:dyDescent="0.2">
      <c r="A60" s="132"/>
      <c r="B60" s="145">
        <f t="shared" si="2"/>
        <v>48</v>
      </c>
      <c r="C60" s="15"/>
      <c r="D60" s="15"/>
      <c r="E60" s="16"/>
      <c r="F60" s="107"/>
      <c r="G60" s="80"/>
      <c r="H60" s="108"/>
      <c r="I60" s="18"/>
      <c r="J60" s="17"/>
      <c r="K60" s="136">
        <f t="shared" si="3"/>
        <v>0</v>
      </c>
      <c r="L60" s="19"/>
    </row>
    <row r="61" spans="1:12" x14ac:dyDescent="0.2">
      <c r="A61" s="132"/>
      <c r="B61" s="145">
        <f t="shared" si="2"/>
        <v>49</v>
      </c>
      <c r="C61" s="15"/>
      <c r="D61" s="15"/>
      <c r="E61" s="16"/>
      <c r="F61" s="107"/>
      <c r="G61" s="80"/>
      <c r="H61" s="108"/>
      <c r="I61" s="18"/>
      <c r="J61" s="17"/>
      <c r="K61" s="136">
        <f t="shared" si="3"/>
        <v>0</v>
      </c>
      <c r="L61" s="19"/>
    </row>
    <row r="62" spans="1:12" x14ac:dyDescent="0.2">
      <c r="A62" s="132"/>
      <c r="B62" s="145">
        <f t="shared" ref="B62:B85" si="4">ROW()-12</f>
        <v>50</v>
      </c>
      <c r="C62" s="15"/>
      <c r="D62" s="15"/>
      <c r="E62" s="16"/>
      <c r="F62" s="107"/>
      <c r="G62" s="80"/>
      <c r="H62" s="108"/>
      <c r="I62" s="18"/>
      <c r="J62" s="17"/>
      <c r="K62" s="136">
        <f t="shared" si="3"/>
        <v>0</v>
      </c>
      <c r="L62" s="19"/>
    </row>
    <row r="63" spans="1:12" x14ac:dyDescent="0.2">
      <c r="A63" s="132"/>
      <c r="B63" s="145">
        <f t="shared" si="4"/>
        <v>51</v>
      </c>
      <c r="C63" s="15"/>
      <c r="D63" s="15"/>
      <c r="E63" s="16"/>
      <c r="F63" s="107"/>
      <c r="G63" s="80"/>
      <c r="H63" s="108"/>
      <c r="I63" s="18"/>
      <c r="J63" s="17"/>
      <c r="K63" s="136">
        <f t="shared" si="3"/>
        <v>0</v>
      </c>
      <c r="L63" s="19"/>
    </row>
    <row r="64" spans="1:12" x14ac:dyDescent="0.2">
      <c r="A64" s="132"/>
      <c r="B64" s="145">
        <f t="shared" si="4"/>
        <v>52</v>
      </c>
      <c r="C64" s="15"/>
      <c r="D64" s="15"/>
      <c r="E64" s="16"/>
      <c r="F64" s="107"/>
      <c r="G64" s="80"/>
      <c r="H64" s="108"/>
      <c r="I64" s="18"/>
      <c r="J64" s="17"/>
      <c r="K64" s="136">
        <f t="shared" si="3"/>
        <v>0</v>
      </c>
      <c r="L64" s="19"/>
    </row>
    <row r="65" spans="1:12" x14ac:dyDescent="0.2">
      <c r="A65" s="132"/>
      <c r="B65" s="145">
        <f t="shared" si="4"/>
        <v>53</v>
      </c>
      <c r="C65" s="15"/>
      <c r="D65" s="15"/>
      <c r="E65" s="16"/>
      <c r="F65" s="107"/>
      <c r="G65" s="80"/>
      <c r="H65" s="108"/>
      <c r="I65" s="18"/>
      <c r="J65" s="17"/>
      <c r="K65" s="136">
        <f t="shared" si="3"/>
        <v>0</v>
      </c>
      <c r="L65" s="19"/>
    </row>
    <row r="66" spans="1:12" x14ac:dyDescent="0.2">
      <c r="A66" s="132"/>
      <c r="B66" s="145">
        <f t="shared" si="4"/>
        <v>54</v>
      </c>
      <c r="C66" s="15"/>
      <c r="D66" s="15"/>
      <c r="E66" s="16"/>
      <c r="F66" s="107"/>
      <c r="G66" s="80"/>
      <c r="H66" s="108"/>
      <c r="I66" s="18"/>
      <c r="J66" s="17"/>
      <c r="K66" s="136">
        <f t="shared" ref="K66:K85" si="5">I66</f>
        <v>0</v>
      </c>
      <c r="L66" s="19"/>
    </row>
    <row r="67" spans="1:12" x14ac:dyDescent="0.2">
      <c r="A67" s="132"/>
      <c r="B67" s="145">
        <f t="shared" si="4"/>
        <v>55</v>
      </c>
      <c r="C67" s="15"/>
      <c r="D67" s="15"/>
      <c r="E67" s="16"/>
      <c r="F67" s="107"/>
      <c r="G67" s="80"/>
      <c r="H67" s="108"/>
      <c r="I67" s="18"/>
      <c r="J67" s="17"/>
      <c r="K67" s="136">
        <f t="shared" si="5"/>
        <v>0</v>
      </c>
      <c r="L67" s="19"/>
    </row>
    <row r="68" spans="1:12" x14ac:dyDescent="0.2">
      <c r="A68" s="132"/>
      <c r="B68" s="145">
        <f t="shared" si="4"/>
        <v>56</v>
      </c>
      <c r="C68" s="15"/>
      <c r="D68" s="15"/>
      <c r="E68" s="16"/>
      <c r="F68" s="107"/>
      <c r="G68" s="80"/>
      <c r="H68" s="108"/>
      <c r="I68" s="18"/>
      <c r="J68" s="17"/>
      <c r="K68" s="136">
        <f t="shared" si="5"/>
        <v>0</v>
      </c>
      <c r="L68" s="19"/>
    </row>
    <row r="69" spans="1:12" x14ac:dyDescent="0.2">
      <c r="A69" s="132"/>
      <c r="B69" s="145">
        <f t="shared" si="4"/>
        <v>57</v>
      </c>
      <c r="C69" s="15"/>
      <c r="D69" s="15"/>
      <c r="E69" s="16"/>
      <c r="F69" s="107"/>
      <c r="G69" s="80"/>
      <c r="H69" s="108"/>
      <c r="I69" s="18"/>
      <c r="J69" s="17"/>
      <c r="K69" s="136">
        <f t="shared" si="5"/>
        <v>0</v>
      </c>
      <c r="L69" s="19"/>
    </row>
    <row r="70" spans="1:12" x14ac:dyDescent="0.2">
      <c r="A70" s="132"/>
      <c r="B70" s="145">
        <f t="shared" si="4"/>
        <v>58</v>
      </c>
      <c r="C70" s="15"/>
      <c r="D70" s="15"/>
      <c r="E70" s="16"/>
      <c r="F70" s="107"/>
      <c r="G70" s="80"/>
      <c r="H70" s="108"/>
      <c r="I70" s="18"/>
      <c r="J70" s="17"/>
      <c r="K70" s="136">
        <f t="shared" si="5"/>
        <v>0</v>
      </c>
      <c r="L70" s="19"/>
    </row>
    <row r="71" spans="1:12" x14ac:dyDescent="0.2">
      <c r="A71" s="132"/>
      <c r="B71" s="145">
        <f t="shared" si="4"/>
        <v>59</v>
      </c>
      <c r="C71" s="15"/>
      <c r="D71" s="15"/>
      <c r="E71" s="16"/>
      <c r="F71" s="107"/>
      <c r="G71" s="80"/>
      <c r="H71" s="108"/>
      <c r="I71" s="18"/>
      <c r="J71" s="17"/>
      <c r="K71" s="136">
        <f t="shared" si="5"/>
        <v>0</v>
      </c>
      <c r="L71" s="19"/>
    </row>
    <row r="72" spans="1:12" x14ac:dyDescent="0.2">
      <c r="A72" s="132"/>
      <c r="B72" s="145">
        <f t="shared" si="4"/>
        <v>60</v>
      </c>
      <c r="C72" s="15"/>
      <c r="D72" s="15"/>
      <c r="E72" s="16"/>
      <c r="F72" s="107"/>
      <c r="G72" s="80"/>
      <c r="H72" s="108"/>
      <c r="I72" s="18"/>
      <c r="J72" s="17"/>
      <c r="K72" s="136">
        <f t="shared" si="5"/>
        <v>0</v>
      </c>
      <c r="L72" s="19"/>
    </row>
    <row r="73" spans="1:12" x14ac:dyDescent="0.2">
      <c r="A73" s="132"/>
      <c r="B73" s="145">
        <f t="shared" si="4"/>
        <v>61</v>
      </c>
      <c r="C73" s="15"/>
      <c r="D73" s="15"/>
      <c r="E73" s="16"/>
      <c r="F73" s="107"/>
      <c r="G73" s="80"/>
      <c r="H73" s="108"/>
      <c r="I73" s="18"/>
      <c r="J73" s="17"/>
      <c r="K73" s="136">
        <f t="shared" si="5"/>
        <v>0</v>
      </c>
      <c r="L73" s="19"/>
    </row>
    <row r="74" spans="1:12" x14ac:dyDescent="0.2">
      <c r="A74" s="132"/>
      <c r="B74" s="145">
        <f t="shared" si="4"/>
        <v>62</v>
      </c>
      <c r="C74" s="15"/>
      <c r="D74" s="15"/>
      <c r="E74" s="16"/>
      <c r="F74" s="107"/>
      <c r="G74" s="80"/>
      <c r="H74" s="108"/>
      <c r="I74" s="18"/>
      <c r="J74" s="17"/>
      <c r="K74" s="136">
        <f t="shared" si="5"/>
        <v>0</v>
      </c>
      <c r="L74" s="19"/>
    </row>
    <row r="75" spans="1:12" x14ac:dyDescent="0.2">
      <c r="A75" s="132"/>
      <c r="B75" s="145">
        <f t="shared" si="4"/>
        <v>63</v>
      </c>
      <c r="C75" s="15"/>
      <c r="D75" s="15"/>
      <c r="E75" s="16"/>
      <c r="F75" s="107"/>
      <c r="G75" s="80"/>
      <c r="H75" s="108"/>
      <c r="I75" s="18"/>
      <c r="J75" s="17"/>
      <c r="K75" s="136">
        <f t="shared" si="5"/>
        <v>0</v>
      </c>
      <c r="L75" s="19"/>
    </row>
    <row r="76" spans="1:12" x14ac:dyDescent="0.2">
      <c r="A76" s="132"/>
      <c r="B76" s="145">
        <f t="shared" si="4"/>
        <v>64</v>
      </c>
      <c r="C76" s="15"/>
      <c r="D76" s="15"/>
      <c r="E76" s="16"/>
      <c r="F76" s="107"/>
      <c r="G76" s="80"/>
      <c r="H76" s="108"/>
      <c r="I76" s="18"/>
      <c r="J76" s="17"/>
      <c r="K76" s="136">
        <f t="shared" si="5"/>
        <v>0</v>
      </c>
      <c r="L76" s="19"/>
    </row>
    <row r="77" spans="1:12" x14ac:dyDescent="0.2">
      <c r="A77" s="132"/>
      <c r="B77" s="145">
        <f t="shared" si="4"/>
        <v>65</v>
      </c>
      <c r="C77" s="15"/>
      <c r="D77" s="15"/>
      <c r="E77" s="16"/>
      <c r="F77" s="107"/>
      <c r="G77" s="80"/>
      <c r="H77" s="108"/>
      <c r="I77" s="18"/>
      <c r="J77" s="17"/>
      <c r="K77" s="136">
        <f t="shared" si="5"/>
        <v>0</v>
      </c>
      <c r="L77" s="19"/>
    </row>
    <row r="78" spans="1:12" x14ac:dyDescent="0.2">
      <c r="A78" s="132"/>
      <c r="B78" s="145">
        <f t="shared" si="4"/>
        <v>66</v>
      </c>
      <c r="C78" s="15"/>
      <c r="D78" s="15"/>
      <c r="E78" s="16"/>
      <c r="F78" s="107"/>
      <c r="G78" s="80"/>
      <c r="H78" s="108"/>
      <c r="I78" s="18"/>
      <c r="J78" s="17"/>
      <c r="K78" s="136">
        <f t="shared" si="5"/>
        <v>0</v>
      </c>
      <c r="L78" s="19"/>
    </row>
    <row r="79" spans="1:12" x14ac:dyDescent="0.2">
      <c r="A79" s="132"/>
      <c r="B79" s="145">
        <f t="shared" si="4"/>
        <v>67</v>
      </c>
      <c r="C79" s="15"/>
      <c r="D79" s="15"/>
      <c r="E79" s="16"/>
      <c r="F79" s="107"/>
      <c r="G79" s="80"/>
      <c r="H79" s="108"/>
      <c r="I79" s="18"/>
      <c r="J79" s="17"/>
      <c r="K79" s="136">
        <f t="shared" si="5"/>
        <v>0</v>
      </c>
      <c r="L79" s="19"/>
    </row>
    <row r="80" spans="1:12" x14ac:dyDescent="0.2">
      <c r="A80" s="132"/>
      <c r="B80" s="145">
        <f t="shared" si="4"/>
        <v>68</v>
      </c>
      <c r="C80" s="15"/>
      <c r="D80" s="15"/>
      <c r="E80" s="16"/>
      <c r="F80" s="107"/>
      <c r="G80" s="80"/>
      <c r="H80" s="108"/>
      <c r="I80" s="18"/>
      <c r="J80" s="17"/>
      <c r="K80" s="136">
        <f t="shared" si="5"/>
        <v>0</v>
      </c>
      <c r="L80" s="19"/>
    </row>
    <row r="81" spans="1:12" x14ac:dyDescent="0.2">
      <c r="A81" s="132"/>
      <c r="B81" s="145">
        <f t="shared" si="4"/>
        <v>69</v>
      </c>
      <c r="C81" s="15"/>
      <c r="D81" s="15"/>
      <c r="E81" s="16"/>
      <c r="F81" s="107"/>
      <c r="G81" s="80"/>
      <c r="H81" s="108"/>
      <c r="I81" s="18"/>
      <c r="J81" s="17"/>
      <c r="K81" s="136">
        <f t="shared" si="5"/>
        <v>0</v>
      </c>
      <c r="L81" s="19"/>
    </row>
    <row r="82" spans="1:12" x14ac:dyDescent="0.2">
      <c r="A82" s="132"/>
      <c r="B82" s="145">
        <f t="shared" si="4"/>
        <v>70</v>
      </c>
      <c r="C82" s="15"/>
      <c r="D82" s="15"/>
      <c r="E82" s="16"/>
      <c r="F82" s="107"/>
      <c r="G82" s="80"/>
      <c r="H82" s="108"/>
      <c r="I82" s="18"/>
      <c r="J82" s="17"/>
      <c r="K82" s="136">
        <f t="shared" si="5"/>
        <v>0</v>
      </c>
      <c r="L82" s="19"/>
    </row>
    <row r="83" spans="1:12" x14ac:dyDescent="0.2">
      <c r="A83" s="132"/>
      <c r="B83" s="145">
        <f t="shared" si="4"/>
        <v>71</v>
      </c>
      <c r="C83" s="15"/>
      <c r="D83" s="15"/>
      <c r="E83" s="16"/>
      <c r="F83" s="107"/>
      <c r="G83" s="80"/>
      <c r="H83" s="108"/>
      <c r="I83" s="18"/>
      <c r="J83" s="17"/>
      <c r="K83" s="136">
        <f t="shared" si="5"/>
        <v>0</v>
      </c>
      <c r="L83" s="19"/>
    </row>
    <row r="84" spans="1:12" x14ac:dyDescent="0.2">
      <c r="A84" s="132"/>
      <c r="B84" s="145">
        <f t="shared" si="4"/>
        <v>72</v>
      </c>
      <c r="C84" s="15"/>
      <c r="D84" s="15"/>
      <c r="E84" s="16"/>
      <c r="F84" s="107"/>
      <c r="G84" s="80"/>
      <c r="H84" s="108"/>
      <c r="I84" s="18"/>
      <c r="J84" s="17"/>
      <c r="K84" s="136">
        <f t="shared" si="5"/>
        <v>0</v>
      </c>
      <c r="L84" s="19"/>
    </row>
    <row r="85" spans="1:12" x14ac:dyDescent="0.2">
      <c r="A85" s="132"/>
      <c r="B85" s="145">
        <f t="shared" si="4"/>
        <v>73</v>
      </c>
      <c r="C85" s="15"/>
      <c r="D85" s="15"/>
      <c r="E85" s="16"/>
      <c r="F85" s="107"/>
      <c r="G85" s="80"/>
      <c r="H85" s="108"/>
      <c r="I85" s="18"/>
      <c r="J85" s="17"/>
      <c r="K85" s="136">
        <f t="shared" si="5"/>
        <v>0</v>
      </c>
      <c r="L85" s="19"/>
    </row>
    <row r="86" spans="1:12" x14ac:dyDescent="0.2">
      <c r="A86" s="132"/>
      <c r="B86" s="145">
        <f t="shared" si="0"/>
        <v>74</v>
      </c>
      <c r="C86" s="15"/>
      <c r="D86" s="15"/>
      <c r="E86" s="16"/>
      <c r="F86" s="107"/>
      <c r="G86" s="80"/>
      <c r="H86" s="108"/>
      <c r="I86" s="18"/>
      <c r="J86" s="17"/>
      <c r="K86" s="136">
        <f t="shared" si="1"/>
        <v>0</v>
      </c>
      <c r="L86" s="19"/>
    </row>
    <row r="87" spans="1:12" x14ac:dyDescent="0.2">
      <c r="A87" s="132"/>
      <c r="B87" s="146">
        <f>ROW()-12</f>
        <v>75</v>
      </c>
      <c r="C87" s="20"/>
      <c r="D87" s="20"/>
      <c r="E87" s="21"/>
      <c r="F87" s="109"/>
      <c r="G87" s="110"/>
      <c r="H87" s="111"/>
      <c r="I87" s="23"/>
      <c r="J87" s="22"/>
      <c r="K87" s="137">
        <f t="shared" si="1"/>
        <v>0</v>
      </c>
      <c r="L87" s="24"/>
    </row>
    <row r="88" spans="1:12" x14ac:dyDescent="0.2">
      <c r="B88" s="25"/>
      <c r="C88" s="25"/>
      <c r="D88" s="25"/>
      <c r="E88" s="25"/>
      <c r="F88" s="25"/>
      <c r="G88" s="25"/>
      <c r="H88" s="79" t="s">
        <v>46</v>
      </c>
      <c r="I88" s="78">
        <f>SUM(I13:I87)</f>
        <v>0</v>
      </c>
      <c r="K88" s="78">
        <f>SUM(K13:K87)</f>
        <v>0</v>
      </c>
      <c r="L88" s="25"/>
    </row>
    <row r="89" spans="1:12" x14ac:dyDescent="0.2">
      <c r="B89" s="25"/>
      <c r="C89" s="25"/>
      <c r="D89" s="25"/>
      <c r="E89" s="25"/>
      <c r="F89" s="25"/>
      <c r="G89" s="25"/>
      <c r="H89" s="25"/>
      <c r="I89" s="27"/>
      <c r="J89" s="27"/>
      <c r="K89" s="25"/>
      <c r="L89" s="25"/>
    </row>
    <row r="90" spans="1:12" ht="15" x14ac:dyDescent="0.2">
      <c r="B90" s="185" t="s">
        <v>145</v>
      </c>
      <c r="C90" s="186"/>
      <c r="D90" s="186"/>
      <c r="E90" s="186"/>
      <c r="F90" s="186"/>
      <c r="G90" s="186"/>
      <c r="H90" s="186"/>
      <c r="I90" s="186"/>
      <c r="J90" s="186"/>
      <c r="K90" s="112"/>
    </row>
    <row r="91" spans="1:12" ht="31.5" customHeight="1" x14ac:dyDescent="0.2">
      <c r="B91" s="187" t="s">
        <v>146</v>
      </c>
      <c r="C91" s="188"/>
      <c r="D91" s="188"/>
      <c r="E91" s="188"/>
      <c r="F91" s="188"/>
      <c r="G91" s="188"/>
      <c r="H91" s="188"/>
      <c r="I91" s="188"/>
      <c r="J91" s="188"/>
      <c r="K91" s="11"/>
    </row>
    <row r="92" spans="1:12" x14ac:dyDescent="0.2">
      <c r="K92" s="11"/>
    </row>
    <row r="93" spans="1:12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2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2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2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2:11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2:11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2:11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2:11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2:11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2:11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2:11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2:11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2:1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2:11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2:11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2:11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2:11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2:11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2:11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2:11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2:11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2:11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2:11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2:11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2:11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2:11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2:1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</sheetData>
  <sheetProtection algorithmName="SHA-512" hashValue="s8/UnE62Utv+jG2GwCjZWd5EpxwYVu3gutWeo+j+nkhiH87junZk7RBQ2JpYvvFarZY64FE8hF3M+JcfSbUCNg==" saltValue="U+cgJ2yrsCQARKGIOUwnZA==" spinCount="100000" sheet="1" objects="1" scenarios="1"/>
  <mergeCells count="20">
    <mergeCell ref="B91:J91"/>
    <mergeCell ref="F10:F11"/>
    <mergeCell ref="G10:G11"/>
    <mergeCell ref="A10:A11"/>
    <mergeCell ref="B10:B11"/>
    <mergeCell ref="C10:C11"/>
    <mergeCell ref="D10:D11"/>
    <mergeCell ref="E10:E11"/>
    <mergeCell ref="H10:H11"/>
    <mergeCell ref="J10:J11"/>
    <mergeCell ref="L10:L11"/>
    <mergeCell ref="J5:K5"/>
    <mergeCell ref="B90:J90"/>
    <mergeCell ref="B8:D8"/>
    <mergeCell ref="E8:H8"/>
    <mergeCell ref="B3:L3"/>
    <mergeCell ref="B6:D6"/>
    <mergeCell ref="E6:H6"/>
    <mergeCell ref="B7:D7"/>
    <mergeCell ref="E7:H7"/>
  </mergeCells>
  <dataValidations count="4">
    <dataValidation type="custom" allowBlank="1" showInputMessage="1" showErrorMessage="1" errorTitle="negativer Betrag notwendig" error="Bitte geben Sie den negativen Betrag an, der Ihnen erstattet wird." sqref="I13:I87">
      <formula1>IF(OR(E13="Erstattung gesetzlicher Umlagen",E13="nachträgliche Erstattung"),I13&lt;0,I13&gt;0)</formula1>
    </dataValidation>
    <dataValidation type="decimal" allowBlank="1" showInputMessage="1" showErrorMessage="1" sqref="G13:G87">
      <formula1>0</formula1>
      <formula2>100</formula2>
    </dataValidation>
    <dataValidation showDropDown="1" showErrorMessage="1" errorTitle="Eingabe ungültig" error="Die hinterlegte Formel darf nicht überschrieben werden!" sqref="K13:K87"/>
    <dataValidation allowBlank="1" showInputMessage="1" showErrorMessage="1" promptTitle="Art der Zahlung" prompt="Bitte geben Sie hier die Art der Zahlung bzw. den Bestandteil an._x000a_" sqref="E10:E11"/>
  </dataValidation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&amp;L[Produktname]&amp;Czahlenmäßiger Nachweis&amp;RStand 09.12.2024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Auswahlmöglichkeiten!$C$2:$C$8</xm:f>
          </x14:formula1>
          <xm:sqref>E13:E87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3:FX60"/>
  <sheetViews>
    <sheetView showGridLines="0" tabSelected="1" view="pageLayout" topLeftCell="A33" zoomScaleNormal="100" workbookViewId="0">
      <selection activeCell="D53" sqref="D53"/>
    </sheetView>
  </sheetViews>
  <sheetFormatPr baseColWidth="10" defaultColWidth="11.42578125" defaultRowHeight="14.25" x14ac:dyDescent="0.2"/>
  <cols>
    <col min="1" max="1" width="9.140625" style="28" customWidth="1"/>
    <col min="2" max="2" width="9.28515625" style="28" customWidth="1"/>
    <col min="3" max="4" width="24" style="28" customWidth="1"/>
    <col min="5" max="5" width="23.7109375" style="28" customWidth="1"/>
    <col min="6" max="6" width="11.7109375" style="28" customWidth="1"/>
    <col min="7" max="7" width="22.85546875" style="28" customWidth="1"/>
    <col min="8" max="8" width="13.140625" style="28" customWidth="1"/>
    <col min="9" max="9" width="11.85546875" style="11" customWidth="1"/>
    <col min="10" max="10" width="10.28515625" style="11" customWidth="1"/>
    <col min="11" max="11" width="13.28515625" style="11" customWidth="1"/>
    <col min="12" max="12" width="11.42578125" style="11"/>
    <col min="13" max="13" width="44.140625" style="28" customWidth="1"/>
    <col min="14" max="16384" width="11.42578125" style="28"/>
  </cols>
  <sheetData>
    <row r="3" spans="1:180" s="1" customFormat="1" ht="15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80" s="3" customFormat="1" ht="15" x14ac:dyDescent="0.25">
      <c r="B4" s="2"/>
      <c r="C4" s="2"/>
      <c r="D4" s="2"/>
      <c r="E4" s="2"/>
      <c r="F4" s="2"/>
      <c r="G4" s="2"/>
      <c r="H4" s="2"/>
      <c r="I4" s="2"/>
    </row>
    <row r="5" spans="1:180" s="1" customFormat="1" ht="15" x14ac:dyDescent="0.25">
      <c r="B5" s="4"/>
      <c r="C5" s="5"/>
      <c r="D5" s="5"/>
      <c r="E5" s="5"/>
      <c r="F5" s="7"/>
      <c r="J5" s="3"/>
      <c r="K5" s="3"/>
      <c r="L5" s="3"/>
      <c r="M5" s="8" t="s">
        <v>6</v>
      </c>
    </row>
    <row r="6" spans="1:180" s="1" customFormat="1" ht="15" x14ac:dyDescent="0.25">
      <c r="B6" s="176" t="s">
        <v>2</v>
      </c>
      <c r="C6" s="176"/>
      <c r="D6" s="176"/>
      <c r="E6" s="176"/>
      <c r="F6" s="169"/>
      <c r="G6" s="170"/>
      <c r="H6" s="170"/>
      <c r="I6" s="170"/>
      <c r="J6" s="170"/>
      <c r="K6" s="171"/>
      <c r="L6" s="3"/>
    </row>
    <row r="7" spans="1:180" s="1" customFormat="1" ht="15" x14ac:dyDescent="0.25">
      <c r="B7" s="176" t="s">
        <v>3</v>
      </c>
      <c r="C7" s="176"/>
      <c r="D7" s="176"/>
      <c r="E7" s="176"/>
      <c r="F7" s="169"/>
      <c r="G7" s="170"/>
      <c r="H7" s="170"/>
      <c r="I7" s="170"/>
      <c r="J7" s="170"/>
      <c r="K7" s="171"/>
    </row>
    <row r="8" spans="1:180" s="1" customFormat="1" ht="15" x14ac:dyDescent="0.25">
      <c r="B8" s="175" t="s">
        <v>4</v>
      </c>
      <c r="C8" s="175"/>
      <c r="D8" s="175"/>
      <c r="E8" s="175"/>
      <c r="F8" s="172"/>
      <c r="G8" s="173"/>
      <c r="H8" s="173"/>
      <c r="I8" s="173"/>
      <c r="J8" s="173"/>
      <c r="K8" s="174"/>
      <c r="L8" s="3"/>
    </row>
    <row r="9" spans="1:180" s="1" customFormat="1" ht="15.75" x14ac:dyDescent="0.25">
      <c r="B9" s="4"/>
      <c r="C9" s="9"/>
      <c r="D9" s="9"/>
      <c r="E9" s="5"/>
      <c r="F9" s="7"/>
      <c r="G9" s="10"/>
      <c r="H9" s="11"/>
      <c r="I9" s="11"/>
      <c r="J9" s="3"/>
      <c r="K9" s="3"/>
      <c r="L9" s="3"/>
    </row>
    <row r="10" spans="1:180" s="13" customFormat="1" ht="99.75" customHeight="1" x14ac:dyDescent="0.25">
      <c r="A10" s="177" t="s">
        <v>71</v>
      </c>
      <c r="B10" s="177" t="s">
        <v>7</v>
      </c>
      <c r="C10" s="177" t="s">
        <v>8</v>
      </c>
      <c r="D10" s="177" t="s">
        <v>149</v>
      </c>
      <c r="E10" s="177" t="s">
        <v>148</v>
      </c>
      <c r="F10" s="178" t="s">
        <v>9</v>
      </c>
      <c r="G10" s="178" t="s">
        <v>150</v>
      </c>
      <c r="H10" s="147" t="s">
        <v>10</v>
      </c>
      <c r="I10" s="147" t="s">
        <v>11</v>
      </c>
      <c r="J10" s="147" t="s">
        <v>12</v>
      </c>
      <c r="K10" s="178" t="s">
        <v>13</v>
      </c>
      <c r="L10" s="147" t="s">
        <v>0</v>
      </c>
      <c r="M10" s="177" t="s">
        <v>72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</row>
    <row r="11" spans="1:180" s="14" customFormat="1" ht="14.25" customHeight="1" x14ac:dyDescent="0.2">
      <c r="A11" s="177"/>
      <c r="B11" s="177"/>
      <c r="C11" s="177"/>
      <c r="D11" s="177"/>
      <c r="E11" s="177"/>
      <c r="F11" s="179"/>
      <c r="G11" s="179"/>
      <c r="H11" s="68" t="s">
        <v>14</v>
      </c>
      <c r="I11" s="68" t="s">
        <v>1</v>
      </c>
      <c r="J11" s="68" t="s">
        <v>1</v>
      </c>
      <c r="K11" s="179"/>
      <c r="L11" s="68" t="s">
        <v>14</v>
      </c>
      <c r="M11" s="18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</row>
    <row r="12" spans="1:180" s="11" customFormat="1" ht="15.75" hidden="1" customHeight="1" x14ac:dyDescent="0.2">
      <c r="A12" s="122" t="s">
        <v>70</v>
      </c>
      <c r="B12" s="123" t="s">
        <v>15</v>
      </c>
      <c r="C12" s="123" t="s">
        <v>17</v>
      </c>
      <c r="D12" s="123" t="s">
        <v>147</v>
      </c>
      <c r="E12" s="123" t="s">
        <v>18</v>
      </c>
      <c r="F12" s="124" t="s">
        <v>20</v>
      </c>
      <c r="G12" s="125" t="s">
        <v>21</v>
      </c>
      <c r="H12" s="126" t="s">
        <v>22</v>
      </c>
      <c r="I12" s="127" t="s">
        <v>23</v>
      </c>
      <c r="J12" s="127" t="s">
        <v>24</v>
      </c>
      <c r="K12" s="124" t="s">
        <v>25</v>
      </c>
      <c r="L12" s="128" t="s">
        <v>26</v>
      </c>
      <c r="M12" s="129" t="s">
        <v>27</v>
      </c>
    </row>
    <row r="13" spans="1:180" s="11" customFormat="1" x14ac:dyDescent="0.2">
      <c r="A13" s="121"/>
      <c r="B13" s="119">
        <f t="shared" ref="B13:B56" si="0">ROW()-12</f>
        <v>1</v>
      </c>
      <c r="C13" s="156"/>
      <c r="D13" s="156"/>
      <c r="E13" s="156"/>
      <c r="F13" s="157"/>
      <c r="G13" s="158"/>
      <c r="H13" s="159"/>
      <c r="I13" s="160"/>
      <c r="J13" s="160"/>
      <c r="K13" s="157"/>
      <c r="L13" s="120">
        <f t="shared" ref="L13:L56" si="1">($H13-($H13*$J13))+(($H13-($H13*$J13))*$I13)</f>
        <v>0</v>
      </c>
      <c r="M13" s="162"/>
    </row>
    <row r="14" spans="1:180" s="11" customFormat="1" x14ac:dyDescent="0.2">
      <c r="A14" s="121"/>
      <c r="B14" s="119">
        <f t="shared" si="0"/>
        <v>2</v>
      </c>
      <c r="C14" s="156"/>
      <c r="D14" s="156"/>
      <c r="E14" s="156"/>
      <c r="F14" s="157"/>
      <c r="G14" s="158"/>
      <c r="H14" s="159"/>
      <c r="I14" s="160"/>
      <c r="J14" s="160"/>
      <c r="K14" s="157"/>
      <c r="L14" s="120">
        <f t="shared" si="1"/>
        <v>0</v>
      </c>
      <c r="M14" s="162"/>
    </row>
    <row r="15" spans="1:180" s="11" customFormat="1" x14ac:dyDescent="0.2">
      <c r="A15" s="121"/>
      <c r="B15" s="119">
        <f t="shared" si="0"/>
        <v>3</v>
      </c>
      <c r="C15" s="156"/>
      <c r="D15" s="156"/>
      <c r="E15" s="156"/>
      <c r="F15" s="157"/>
      <c r="G15" s="158"/>
      <c r="H15" s="159"/>
      <c r="I15" s="160"/>
      <c r="J15" s="160"/>
      <c r="K15" s="157"/>
      <c r="L15" s="120">
        <f t="shared" si="1"/>
        <v>0</v>
      </c>
      <c r="M15" s="162"/>
    </row>
    <row r="16" spans="1:180" s="11" customFormat="1" x14ac:dyDescent="0.2">
      <c r="A16" s="121"/>
      <c r="B16" s="119">
        <f t="shared" si="0"/>
        <v>4</v>
      </c>
      <c r="C16" s="156"/>
      <c r="D16" s="156"/>
      <c r="E16" s="156"/>
      <c r="F16" s="157"/>
      <c r="G16" s="158"/>
      <c r="H16" s="159"/>
      <c r="I16" s="160"/>
      <c r="J16" s="160"/>
      <c r="K16" s="157"/>
      <c r="L16" s="120">
        <f t="shared" si="1"/>
        <v>0</v>
      </c>
      <c r="M16" s="162"/>
    </row>
    <row r="17" spans="1:13" s="11" customFormat="1" x14ac:dyDescent="0.2">
      <c r="A17" s="121"/>
      <c r="B17" s="119">
        <f t="shared" si="0"/>
        <v>5</v>
      </c>
      <c r="C17" s="156"/>
      <c r="D17" s="156"/>
      <c r="E17" s="156"/>
      <c r="F17" s="157"/>
      <c r="G17" s="158"/>
      <c r="H17" s="159"/>
      <c r="I17" s="160"/>
      <c r="J17" s="160"/>
      <c r="K17" s="157"/>
      <c r="L17" s="120">
        <f t="shared" si="1"/>
        <v>0</v>
      </c>
      <c r="M17" s="162"/>
    </row>
    <row r="18" spans="1:13" s="11" customFormat="1" x14ac:dyDescent="0.2">
      <c r="A18" s="121"/>
      <c r="B18" s="119">
        <f t="shared" si="0"/>
        <v>6</v>
      </c>
      <c r="C18" s="156"/>
      <c r="D18" s="156"/>
      <c r="E18" s="156"/>
      <c r="F18" s="157"/>
      <c r="G18" s="158"/>
      <c r="H18" s="159"/>
      <c r="I18" s="160"/>
      <c r="J18" s="160"/>
      <c r="K18" s="161"/>
      <c r="L18" s="120">
        <f t="shared" si="1"/>
        <v>0</v>
      </c>
      <c r="M18" s="162"/>
    </row>
    <row r="19" spans="1:13" s="11" customFormat="1" x14ac:dyDescent="0.2">
      <c r="A19" s="121"/>
      <c r="B19" s="119">
        <f t="shared" si="0"/>
        <v>7</v>
      </c>
      <c r="C19" s="156"/>
      <c r="D19" s="156"/>
      <c r="E19" s="156"/>
      <c r="F19" s="157"/>
      <c r="G19" s="158"/>
      <c r="H19" s="159"/>
      <c r="I19" s="160"/>
      <c r="J19" s="160"/>
      <c r="K19" s="161"/>
      <c r="L19" s="120">
        <f t="shared" si="1"/>
        <v>0</v>
      </c>
      <c r="M19" s="162"/>
    </row>
    <row r="20" spans="1:13" s="11" customFormat="1" x14ac:dyDescent="0.2">
      <c r="A20" s="121"/>
      <c r="B20" s="119">
        <f t="shared" si="0"/>
        <v>8</v>
      </c>
      <c r="C20" s="156"/>
      <c r="D20" s="156"/>
      <c r="E20" s="156"/>
      <c r="F20" s="157"/>
      <c r="G20" s="158"/>
      <c r="H20" s="159"/>
      <c r="I20" s="160"/>
      <c r="J20" s="160"/>
      <c r="K20" s="161"/>
      <c r="L20" s="120">
        <f t="shared" si="1"/>
        <v>0</v>
      </c>
      <c r="M20" s="162"/>
    </row>
    <row r="21" spans="1:13" s="11" customFormat="1" x14ac:dyDescent="0.2">
      <c r="A21" s="121"/>
      <c r="B21" s="119">
        <f t="shared" si="0"/>
        <v>9</v>
      </c>
      <c r="C21" s="156"/>
      <c r="D21" s="156"/>
      <c r="E21" s="156"/>
      <c r="F21" s="157"/>
      <c r="G21" s="158"/>
      <c r="H21" s="159"/>
      <c r="I21" s="160"/>
      <c r="J21" s="160"/>
      <c r="K21" s="161"/>
      <c r="L21" s="120">
        <f t="shared" si="1"/>
        <v>0</v>
      </c>
      <c r="M21" s="162"/>
    </row>
    <row r="22" spans="1:13" s="11" customFormat="1" x14ac:dyDescent="0.2">
      <c r="A22" s="121"/>
      <c r="B22" s="119">
        <f t="shared" si="0"/>
        <v>10</v>
      </c>
      <c r="C22" s="156"/>
      <c r="D22" s="156"/>
      <c r="E22" s="156"/>
      <c r="F22" s="157"/>
      <c r="G22" s="158"/>
      <c r="H22" s="159"/>
      <c r="I22" s="160"/>
      <c r="J22" s="160"/>
      <c r="K22" s="161"/>
      <c r="L22" s="120">
        <f t="shared" si="1"/>
        <v>0</v>
      </c>
      <c r="M22" s="162"/>
    </row>
    <row r="23" spans="1:13" s="11" customFormat="1" x14ac:dyDescent="0.2">
      <c r="A23" s="121"/>
      <c r="B23" s="119">
        <f t="shared" si="0"/>
        <v>11</v>
      </c>
      <c r="C23" s="156"/>
      <c r="D23" s="156"/>
      <c r="E23" s="156"/>
      <c r="F23" s="157"/>
      <c r="G23" s="158"/>
      <c r="H23" s="159"/>
      <c r="I23" s="160"/>
      <c r="J23" s="160"/>
      <c r="K23" s="161"/>
      <c r="L23" s="120">
        <f t="shared" si="1"/>
        <v>0</v>
      </c>
      <c r="M23" s="162"/>
    </row>
    <row r="24" spans="1:13" s="11" customFormat="1" x14ac:dyDescent="0.2">
      <c r="A24" s="121"/>
      <c r="B24" s="119">
        <f t="shared" si="0"/>
        <v>12</v>
      </c>
      <c r="C24" s="156"/>
      <c r="D24" s="156"/>
      <c r="E24" s="156"/>
      <c r="F24" s="157"/>
      <c r="G24" s="158"/>
      <c r="H24" s="159"/>
      <c r="I24" s="160"/>
      <c r="J24" s="160"/>
      <c r="K24" s="161"/>
      <c r="L24" s="120">
        <f t="shared" si="1"/>
        <v>0</v>
      </c>
      <c r="M24" s="162"/>
    </row>
    <row r="25" spans="1:13" s="11" customFormat="1" x14ac:dyDescent="0.2">
      <c r="A25" s="121"/>
      <c r="B25" s="119">
        <f t="shared" si="0"/>
        <v>13</v>
      </c>
      <c r="C25" s="156"/>
      <c r="D25" s="156"/>
      <c r="E25" s="156"/>
      <c r="F25" s="157"/>
      <c r="G25" s="158"/>
      <c r="H25" s="159"/>
      <c r="I25" s="160"/>
      <c r="J25" s="160"/>
      <c r="K25" s="161"/>
      <c r="L25" s="120">
        <f t="shared" si="1"/>
        <v>0</v>
      </c>
      <c r="M25" s="162"/>
    </row>
    <row r="26" spans="1:13" s="11" customFormat="1" x14ac:dyDescent="0.2">
      <c r="A26" s="121"/>
      <c r="B26" s="119">
        <f t="shared" si="0"/>
        <v>14</v>
      </c>
      <c r="C26" s="156"/>
      <c r="D26" s="156"/>
      <c r="E26" s="156"/>
      <c r="F26" s="157"/>
      <c r="G26" s="158"/>
      <c r="H26" s="159"/>
      <c r="I26" s="160"/>
      <c r="J26" s="160"/>
      <c r="K26" s="161"/>
      <c r="L26" s="120">
        <f t="shared" si="1"/>
        <v>0</v>
      </c>
      <c r="M26" s="162"/>
    </row>
    <row r="27" spans="1:13" s="11" customFormat="1" x14ac:dyDescent="0.2">
      <c r="A27" s="121"/>
      <c r="B27" s="119">
        <f t="shared" si="0"/>
        <v>15</v>
      </c>
      <c r="C27" s="156"/>
      <c r="D27" s="156"/>
      <c r="E27" s="156"/>
      <c r="F27" s="157"/>
      <c r="G27" s="158"/>
      <c r="H27" s="159"/>
      <c r="I27" s="160"/>
      <c r="J27" s="160"/>
      <c r="K27" s="161"/>
      <c r="L27" s="120">
        <f t="shared" si="1"/>
        <v>0</v>
      </c>
      <c r="M27" s="162"/>
    </row>
    <row r="28" spans="1:13" s="11" customFormat="1" x14ac:dyDescent="0.2">
      <c r="A28" s="121"/>
      <c r="B28" s="119">
        <f t="shared" ref="B28:B54" si="2">ROW()-12</f>
        <v>16</v>
      </c>
      <c r="C28" s="156"/>
      <c r="D28" s="156"/>
      <c r="E28" s="156"/>
      <c r="F28" s="157"/>
      <c r="G28" s="158"/>
      <c r="H28" s="159"/>
      <c r="I28" s="160"/>
      <c r="J28" s="160"/>
      <c r="K28" s="161"/>
      <c r="L28" s="120">
        <f t="shared" ref="L28:L54" si="3">($H28-($H28*$J28))+(($H28-($H28*$J28))*$I28)</f>
        <v>0</v>
      </c>
      <c r="M28" s="162"/>
    </row>
    <row r="29" spans="1:13" s="11" customFormat="1" x14ac:dyDescent="0.2">
      <c r="A29" s="121"/>
      <c r="B29" s="119">
        <f t="shared" si="2"/>
        <v>17</v>
      </c>
      <c r="C29" s="156"/>
      <c r="D29" s="156"/>
      <c r="E29" s="156"/>
      <c r="F29" s="157"/>
      <c r="G29" s="158"/>
      <c r="H29" s="159"/>
      <c r="I29" s="160"/>
      <c r="J29" s="160"/>
      <c r="K29" s="161"/>
      <c r="L29" s="120">
        <f t="shared" si="3"/>
        <v>0</v>
      </c>
      <c r="M29" s="162"/>
    </row>
    <row r="30" spans="1:13" s="11" customFormat="1" x14ac:dyDescent="0.2">
      <c r="A30" s="121"/>
      <c r="B30" s="119">
        <f t="shared" si="2"/>
        <v>18</v>
      </c>
      <c r="C30" s="156"/>
      <c r="D30" s="156"/>
      <c r="E30" s="156"/>
      <c r="F30" s="157"/>
      <c r="G30" s="158"/>
      <c r="H30" s="159"/>
      <c r="I30" s="160"/>
      <c r="J30" s="160"/>
      <c r="K30" s="161"/>
      <c r="L30" s="120">
        <f t="shared" si="3"/>
        <v>0</v>
      </c>
      <c r="M30" s="162"/>
    </row>
    <row r="31" spans="1:13" s="11" customFormat="1" x14ac:dyDescent="0.2">
      <c r="A31" s="121"/>
      <c r="B31" s="119">
        <f t="shared" si="2"/>
        <v>19</v>
      </c>
      <c r="C31" s="156"/>
      <c r="D31" s="156"/>
      <c r="E31" s="156"/>
      <c r="F31" s="157"/>
      <c r="G31" s="158"/>
      <c r="H31" s="159"/>
      <c r="I31" s="160"/>
      <c r="J31" s="160"/>
      <c r="K31" s="161"/>
      <c r="L31" s="120">
        <f t="shared" si="3"/>
        <v>0</v>
      </c>
      <c r="M31" s="162"/>
    </row>
    <row r="32" spans="1:13" s="11" customFormat="1" x14ac:dyDescent="0.2">
      <c r="A32" s="121"/>
      <c r="B32" s="119">
        <f t="shared" si="2"/>
        <v>20</v>
      </c>
      <c r="C32" s="156"/>
      <c r="D32" s="156"/>
      <c r="E32" s="156"/>
      <c r="F32" s="157"/>
      <c r="G32" s="158"/>
      <c r="H32" s="159"/>
      <c r="I32" s="160"/>
      <c r="J32" s="160"/>
      <c r="K32" s="161"/>
      <c r="L32" s="120">
        <f t="shared" si="3"/>
        <v>0</v>
      </c>
      <c r="M32" s="162"/>
    </row>
    <row r="33" spans="1:13" s="11" customFormat="1" x14ac:dyDescent="0.2">
      <c r="A33" s="121"/>
      <c r="B33" s="119">
        <f t="shared" si="2"/>
        <v>21</v>
      </c>
      <c r="C33" s="156"/>
      <c r="D33" s="156"/>
      <c r="E33" s="156"/>
      <c r="F33" s="157"/>
      <c r="G33" s="158"/>
      <c r="H33" s="159"/>
      <c r="I33" s="160"/>
      <c r="J33" s="160"/>
      <c r="K33" s="161"/>
      <c r="L33" s="120">
        <f t="shared" si="3"/>
        <v>0</v>
      </c>
      <c r="M33" s="162"/>
    </row>
    <row r="34" spans="1:13" s="11" customFormat="1" x14ac:dyDescent="0.2">
      <c r="A34" s="121"/>
      <c r="B34" s="119">
        <f t="shared" si="2"/>
        <v>22</v>
      </c>
      <c r="C34" s="156"/>
      <c r="D34" s="156"/>
      <c r="E34" s="156"/>
      <c r="F34" s="157"/>
      <c r="G34" s="158"/>
      <c r="H34" s="159"/>
      <c r="I34" s="160"/>
      <c r="J34" s="160"/>
      <c r="K34" s="161"/>
      <c r="L34" s="120">
        <f t="shared" si="3"/>
        <v>0</v>
      </c>
      <c r="M34" s="162"/>
    </row>
    <row r="35" spans="1:13" s="11" customFormat="1" x14ac:dyDescent="0.2">
      <c r="A35" s="121"/>
      <c r="B35" s="119">
        <f t="shared" si="2"/>
        <v>23</v>
      </c>
      <c r="C35" s="156"/>
      <c r="D35" s="156"/>
      <c r="E35" s="156"/>
      <c r="F35" s="157"/>
      <c r="G35" s="158"/>
      <c r="H35" s="159"/>
      <c r="I35" s="160"/>
      <c r="J35" s="160"/>
      <c r="K35" s="161"/>
      <c r="L35" s="120">
        <f t="shared" si="3"/>
        <v>0</v>
      </c>
      <c r="M35" s="162"/>
    </row>
    <row r="36" spans="1:13" s="11" customFormat="1" x14ac:dyDescent="0.2">
      <c r="A36" s="121"/>
      <c r="B36" s="119">
        <f t="shared" si="2"/>
        <v>24</v>
      </c>
      <c r="C36" s="156"/>
      <c r="D36" s="156"/>
      <c r="E36" s="156"/>
      <c r="F36" s="157"/>
      <c r="G36" s="158"/>
      <c r="H36" s="159"/>
      <c r="I36" s="160"/>
      <c r="J36" s="160"/>
      <c r="K36" s="161"/>
      <c r="L36" s="120">
        <f t="shared" si="3"/>
        <v>0</v>
      </c>
      <c r="M36" s="162"/>
    </row>
    <row r="37" spans="1:13" s="11" customFormat="1" x14ac:dyDescent="0.2">
      <c r="A37" s="121"/>
      <c r="B37" s="119">
        <f t="shared" si="2"/>
        <v>25</v>
      </c>
      <c r="C37" s="156"/>
      <c r="D37" s="156"/>
      <c r="E37" s="156"/>
      <c r="F37" s="157"/>
      <c r="G37" s="158"/>
      <c r="H37" s="159"/>
      <c r="I37" s="160"/>
      <c r="J37" s="160"/>
      <c r="K37" s="161"/>
      <c r="L37" s="120">
        <f t="shared" si="3"/>
        <v>0</v>
      </c>
      <c r="M37" s="162"/>
    </row>
    <row r="38" spans="1:13" s="11" customFormat="1" x14ac:dyDescent="0.2">
      <c r="A38" s="121"/>
      <c r="B38" s="119">
        <f t="shared" si="2"/>
        <v>26</v>
      </c>
      <c r="C38" s="156"/>
      <c r="D38" s="156"/>
      <c r="E38" s="156"/>
      <c r="F38" s="157"/>
      <c r="G38" s="158"/>
      <c r="H38" s="159"/>
      <c r="I38" s="160"/>
      <c r="J38" s="160"/>
      <c r="K38" s="161"/>
      <c r="L38" s="120">
        <f t="shared" si="3"/>
        <v>0</v>
      </c>
      <c r="M38" s="162"/>
    </row>
    <row r="39" spans="1:13" s="11" customFormat="1" x14ac:dyDescent="0.2">
      <c r="A39" s="121"/>
      <c r="B39" s="119">
        <f t="shared" si="2"/>
        <v>27</v>
      </c>
      <c r="C39" s="156"/>
      <c r="D39" s="156"/>
      <c r="E39" s="156"/>
      <c r="F39" s="157"/>
      <c r="G39" s="158"/>
      <c r="H39" s="159"/>
      <c r="I39" s="160"/>
      <c r="J39" s="160"/>
      <c r="K39" s="161"/>
      <c r="L39" s="120">
        <f t="shared" si="3"/>
        <v>0</v>
      </c>
      <c r="M39" s="162"/>
    </row>
    <row r="40" spans="1:13" s="11" customFormat="1" x14ac:dyDescent="0.2">
      <c r="A40" s="121"/>
      <c r="B40" s="119">
        <f t="shared" si="2"/>
        <v>28</v>
      </c>
      <c r="C40" s="156"/>
      <c r="D40" s="156"/>
      <c r="E40" s="156"/>
      <c r="F40" s="157"/>
      <c r="G40" s="158"/>
      <c r="H40" s="159"/>
      <c r="I40" s="160"/>
      <c r="J40" s="160"/>
      <c r="K40" s="161"/>
      <c r="L40" s="120">
        <f t="shared" si="3"/>
        <v>0</v>
      </c>
      <c r="M40" s="162"/>
    </row>
    <row r="41" spans="1:13" s="11" customFormat="1" x14ac:dyDescent="0.2">
      <c r="A41" s="121"/>
      <c r="B41" s="119">
        <f t="shared" si="2"/>
        <v>29</v>
      </c>
      <c r="C41" s="156"/>
      <c r="D41" s="156"/>
      <c r="E41" s="156"/>
      <c r="F41" s="157"/>
      <c r="G41" s="158"/>
      <c r="H41" s="159"/>
      <c r="I41" s="160"/>
      <c r="J41" s="160"/>
      <c r="K41" s="161"/>
      <c r="L41" s="120">
        <f t="shared" si="3"/>
        <v>0</v>
      </c>
      <c r="M41" s="162"/>
    </row>
    <row r="42" spans="1:13" s="11" customFormat="1" x14ac:dyDescent="0.2">
      <c r="A42" s="121"/>
      <c r="B42" s="119">
        <f t="shared" si="2"/>
        <v>30</v>
      </c>
      <c r="C42" s="156"/>
      <c r="D42" s="156"/>
      <c r="E42" s="156"/>
      <c r="F42" s="157"/>
      <c r="G42" s="158"/>
      <c r="H42" s="159"/>
      <c r="I42" s="160"/>
      <c r="J42" s="160"/>
      <c r="K42" s="161"/>
      <c r="L42" s="120">
        <f t="shared" si="3"/>
        <v>0</v>
      </c>
      <c r="M42" s="162"/>
    </row>
    <row r="43" spans="1:13" s="11" customFormat="1" x14ac:dyDescent="0.2">
      <c r="A43" s="121"/>
      <c r="B43" s="119">
        <f t="shared" si="2"/>
        <v>31</v>
      </c>
      <c r="C43" s="156"/>
      <c r="D43" s="156"/>
      <c r="E43" s="156"/>
      <c r="F43" s="157"/>
      <c r="G43" s="158"/>
      <c r="H43" s="159"/>
      <c r="I43" s="160"/>
      <c r="J43" s="160"/>
      <c r="K43" s="161"/>
      <c r="L43" s="120">
        <f t="shared" si="3"/>
        <v>0</v>
      </c>
      <c r="M43" s="162"/>
    </row>
    <row r="44" spans="1:13" s="11" customFormat="1" x14ac:dyDescent="0.2">
      <c r="A44" s="121"/>
      <c r="B44" s="119">
        <f t="shared" si="2"/>
        <v>32</v>
      </c>
      <c r="C44" s="156"/>
      <c r="D44" s="156"/>
      <c r="E44" s="156"/>
      <c r="F44" s="157"/>
      <c r="G44" s="158"/>
      <c r="H44" s="159"/>
      <c r="I44" s="160"/>
      <c r="J44" s="160"/>
      <c r="K44" s="161"/>
      <c r="L44" s="120">
        <f t="shared" si="3"/>
        <v>0</v>
      </c>
      <c r="M44" s="162"/>
    </row>
    <row r="45" spans="1:13" s="11" customFormat="1" x14ac:dyDescent="0.2">
      <c r="A45" s="121"/>
      <c r="B45" s="119">
        <f t="shared" si="2"/>
        <v>33</v>
      </c>
      <c r="C45" s="156"/>
      <c r="D45" s="156"/>
      <c r="E45" s="156"/>
      <c r="F45" s="157"/>
      <c r="G45" s="158"/>
      <c r="H45" s="159"/>
      <c r="I45" s="160"/>
      <c r="J45" s="160"/>
      <c r="K45" s="161"/>
      <c r="L45" s="120">
        <f t="shared" si="3"/>
        <v>0</v>
      </c>
      <c r="M45" s="162"/>
    </row>
    <row r="46" spans="1:13" s="11" customFormat="1" x14ac:dyDescent="0.2">
      <c r="A46" s="121"/>
      <c r="B46" s="119">
        <f t="shared" si="2"/>
        <v>34</v>
      </c>
      <c r="C46" s="156"/>
      <c r="D46" s="156"/>
      <c r="E46" s="156"/>
      <c r="F46" s="157"/>
      <c r="G46" s="158"/>
      <c r="H46" s="159"/>
      <c r="I46" s="160"/>
      <c r="J46" s="160"/>
      <c r="K46" s="161"/>
      <c r="L46" s="120">
        <f t="shared" si="3"/>
        <v>0</v>
      </c>
      <c r="M46" s="162"/>
    </row>
    <row r="47" spans="1:13" s="11" customFormat="1" x14ac:dyDescent="0.2">
      <c r="A47" s="121"/>
      <c r="B47" s="119">
        <f t="shared" si="2"/>
        <v>35</v>
      </c>
      <c r="C47" s="156"/>
      <c r="D47" s="156"/>
      <c r="E47" s="156"/>
      <c r="F47" s="157"/>
      <c r="G47" s="158"/>
      <c r="H47" s="159"/>
      <c r="I47" s="160"/>
      <c r="J47" s="160"/>
      <c r="K47" s="161"/>
      <c r="L47" s="120">
        <f t="shared" si="3"/>
        <v>0</v>
      </c>
      <c r="M47" s="162"/>
    </row>
    <row r="48" spans="1:13" s="11" customFormat="1" x14ac:dyDescent="0.2">
      <c r="A48" s="121"/>
      <c r="B48" s="119">
        <f t="shared" si="2"/>
        <v>36</v>
      </c>
      <c r="C48" s="156"/>
      <c r="D48" s="156"/>
      <c r="E48" s="156"/>
      <c r="F48" s="157"/>
      <c r="G48" s="158"/>
      <c r="H48" s="159"/>
      <c r="I48" s="160"/>
      <c r="J48" s="160"/>
      <c r="K48" s="161"/>
      <c r="L48" s="120">
        <f t="shared" si="3"/>
        <v>0</v>
      </c>
      <c r="M48" s="162"/>
    </row>
    <row r="49" spans="1:13" s="11" customFormat="1" x14ac:dyDescent="0.2">
      <c r="A49" s="121"/>
      <c r="B49" s="119">
        <f t="shared" si="2"/>
        <v>37</v>
      </c>
      <c r="C49" s="156"/>
      <c r="D49" s="156"/>
      <c r="E49" s="156"/>
      <c r="F49" s="157"/>
      <c r="G49" s="158"/>
      <c r="H49" s="159"/>
      <c r="I49" s="160"/>
      <c r="J49" s="160"/>
      <c r="K49" s="161"/>
      <c r="L49" s="120">
        <f t="shared" si="3"/>
        <v>0</v>
      </c>
      <c r="M49" s="162"/>
    </row>
    <row r="50" spans="1:13" s="11" customFormat="1" x14ac:dyDescent="0.2">
      <c r="A50" s="121"/>
      <c r="B50" s="119">
        <f t="shared" si="2"/>
        <v>38</v>
      </c>
      <c r="C50" s="156"/>
      <c r="D50" s="156"/>
      <c r="E50" s="156"/>
      <c r="F50" s="157"/>
      <c r="G50" s="158"/>
      <c r="H50" s="159"/>
      <c r="I50" s="160"/>
      <c r="J50" s="160"/>
      <c r="K50" s="161"/>
      <c r="L50" s="120">
        <f t="shared" si="3"/>
        <v>0</v>
      </c>
      <c r="M50" s="162"/>
    </row>
    <row r="51" spans="1:13" s="11" customFormat="1" x14ac:dyDescent="0.2">
      <c r="A51" s="121"/>
      <c r="B51" s="119">
        <f t="shared" si="2"/>
        <v>39</v>
      </c>
      <c r="C51" s="156"/>
      <c r="D51" s="156"/>
      <c r="E51" s="156"/>
      <c r="F51" s="157"/>
      <c r="G51" s="158"/>
      <c r="H51" s="159"/>
      <c r="I51" s="160"/>
      <c r="J51" s="160"/>
      <c r="K51" s="161"/>
      <c r="L51" s="120">
        <f t="shared" si="3"/>
        <v>0</v>
      </c>
      <c r="M51" s="162"/>
    </row>
    <row r="52" spans="1:13" s="11" customFormat="1" x14ac:dyDescent="0.2">
      <c r="A52" s="121"/>
      <c r="B52" s="119">
        <f t="shared" si="2"/>
        <v>40</v>
      </c>
      <c r="C52" s="156"/>
      <c r="D52" s="156"/>
      <c r="E52" s="156"/>
      <c r="F52" s="157"/>
      <c r="G52" s="158"/>
      <c r="H52" s="159"/>
      <c r="I52" s="160"/>
      <c r="J52" s="160"/>
      <c r="K52" s="161"/>
      <c r="L52" s="120">
        <f t="shared" si="3"/>
        <v>0</v>
      </c>
      <c r="M52" s="162"/>
    </row>
    <row r="53" spans="1:13" s="11" customFormat="1" x14ac:dyDescent="0.2">
      <c r="A53" s="121"/>
      <c r="B53" s="119">
        <f t="shared" si="2"/>
        <v>41</v>
      </c>
      <c r="C53" s="156"/>
      <c r="D53" s="156"/>
      <c r="E53" s="156"/>
      <c r="F53" s="157"/>
      <c r="G53" s="158"/>
      <c r="H53" s="159"/>
      <c r="I53" s="160"/>
      <c r="J53" s="160"/>
      <c r="K53" s="161"/>
      <c r="L53" s="120">
        <f t="shared" si="3"/>
        <v>0</v>
      </c>
      <c r="M53" s="162"/>
    </row>
    <row r="54" spans="1:13" s="11" customFormat="1" x14ac:dyDescent="0.2">
      <c r="A54" s="121"/>
      <c r="B54" s="119">
        <f t="shared" si="2"/>
        <v>42</v>
      </c>
      <c r="C54" s="156"/>
      <c r="D54" s="156"/>
      <c r="E54" s="156"/>
      <c r="F54" s="157"/>
      <c r="G54" s="158"/>
      <c r="H54" s="159"/>
      <c r="I54" s="160"/>
      <c r="J54" s="160"/>
      <c r="K54" s="161"/>
      <c r="L54" s="120">
        <f t="shared" si="3"/>
        <v>0</v>
      </c>
      <c r="M54" s="162"/>
    </row>
    <row r="55" spans="1:13" s="11" customFormat="1" x14ac:dyDescent="0.2">
      <c r="A55" s="121"/>
      <c r="B55" s="119">
        <f t="shared" si="0"/>
        <v>43</v>
      </c>
      <c r="C55" s="156"/>
      <c r="D55" s="156"/>
      <c r="E55" s="156"/>
      <c r="F55" s="157"/>
      <c r="G55" s="158"/>
      <c r="H55" s="159"/>
      <c r="I55" s="160"/>
      <c r="J55" s="160"/>
      <c r="K55" s="161"/>
      <c r="L55" s="120">
        <f t="shared" si="1"/>
        <v>0</v>
      </c>
      <c r="M55" s="162"/>
    </row>
    <row r="56" spans="1:13" s="11" customFormat="1" x14ac:dyDescent="0.2">
      <c r="A56" s="121"/>
      <c r="B56" s="119">
        <f t="shared" si="0"/>
        <v>44</v>
      </c>
      <c r="C56" s="156"/>
      <c r="D56" s="156"/>
      <c r="E56" s="156"/>
      <c r="F56" s="157"/>
      <c r="G56" s="158"/>
      <c r="H56" s="159"/>
      <c r="I56" s="160"/>
      <c r="J56" s="160"/>
      <c r="K56" s="161"/>
      <c r="L56" s="120">
        <f t="shared" si="1"/>
        <v>0</v>
      </c>
      <c r="M56" s="162"/>
    </row>
    <row r="57" spans="1:13" s="11" customFormat="1" x14ac:dyDescent="0.2">
      <c r="B57" s="25"/>
      <c r="C57" s="25"/>
      <c r="D57" s="25"/>
      <c r="E57" s="25"/>
      <c r="F57" s="26"/>
      <c r="G57" s="78" t="s">
        <v>28</v>
      </c>
      <c r="H57" s="78">
        <f>SUM(H13:H56)</f>
        <v>0</v>
      </c>
      <c r="I57" s="79"/>
      <c r="J57" s="78"/>
      <c r="K57" s="79"/>
      <c r="L57" s="78">
        <f>SUM(L13:L56)</f>
        <v>0</v>
      </c>
      <c r="M57" s="25"/>
    </row>
    <row r="58" spans="1:13" s="11" customFormat="1" x14ac:dyDescent="0.2">
      <c r="B58" s="25"/>
      <c r="C58" s="25"/>
      <c r="D58" s="25"/>
      <c r="E58" s="25"/>
      <c r="F58" s="26"/>
      <c r="G58" s="27"/>
      <c r="H58" s="27"/>
      <c r="I58" s="27"/>
      <c r="J58" s="27"/>
      <c r="K58" s="27"/>
      <c r="L58" s="25"/>
      <c r="M58" s="25"/>
    </row>
    <row r="59" spans="1:13" s="11" customFormat="1" x14ac:dyDescent="0.2">
      <c r="B59" s="181" t="s">
        <v>29</v>
      </c>
      <c r="C59" s="181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3" x14ac:dyDescent="0.2">
      <c r="B60" s="181" t="s">
        <v>30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1"/>
    </row>
  </sheetData>
  <sheetProtection algorithmName="SHA-512" hashValue="3DZQoCWZ+a47xhoIvsZvwb1nI5ki1JPZg85tMGer+3Xh12kmav9SY4YqXaXB14D/RhoY3FqISNLQXAHgg1Ct7A==" saltValue="jGFEHx9HJu1pLbskpg+f8w==" spinCount="100000" sheet="1" objects="1" scenarios="1"/>
  <mergeCells count="18">
    <mergeCell ref="A10:A11"/>
    <mergeCell ref="B10:B11"/>
    <mergeCell ref="C10:C11"/>
    <mergeCell ref="E10:E11"/>
    <mergeCell ref="D10:D11"/>
    <mergeCell ref="G10:G11"/>
    <mergeCell ref="K10:K11"/>
    <mergeCell ref="M10:M11"/>
    <mergeCell ref="B59:L59"/>
    <mergeCell ref="B60:L60"/>
    <mergeCell ref="F10:F11"/>
    <mergeCell ref="B8:E8"/>
    <mergeCell ref="F8:K8"/>
    <mergeCell ref="B3:M3"/>
    <mergeCell ref="B6:E6"/>
    <mergeCell ref="F6:K6"/>
    <mergeCell ref="B7:E7"/>
    <mergeCell ref="F7:K7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&amp;LNachhaltigkeitsbildung&amp;Czahlenmäßiger Nachweis&amp;R
Stand 09.12.2024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Auswahlmöglichkeiten!$B$2:$B$4</xm:f>
          </x14:formula1>
          <xm:sqref>C13:C56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9"/>
  <sheetViews>
    <sheetView topLeftCell="A4" workbookViewId="0">
      <selection activeCell="B20" sqref="B20"/>
    </sheetView>
  </sheetViews>
  <sheetFormatPr baseColWidth="10" defaultRowHeight="15" x14ac:dyDescent="0.25"/>
  <cols>
    <col min="1" max="4" width="15.7109375" style="66" customWidth="1"/>
    <col min="7" max="7" width="23.42578125" bestFit="1" customWidth="1"/>
    <col min="8" max="8" width="22.42578125" bestFit="1" customWidth="1"/>
  </cols>
  <sheetData>
    <row r="4" spans="1:10" x14ac:dyDescent="0.25">
      <c r="A4" s="56" t="s">
        <v>47</v>
      </c>
      <c r="B4" s="57"/>
      <c r="C4" s="57"/>
      <c r="D4" s="57"/>
    </row>
    <row r="5" spans="1:10" x14ac:dyDescent="0.25">
      <c r="A5" s="58" t="s">
        <v>48</v>
      </c>
      <c r="B5" s="57"/>
      <c r="C5" s="57"/>
      <c r="D5" s="57"/>
    </row>
    <row r="9" spans="1:10" x14ac:dyDescent="0.25">
      <c r="A9" s="191" t="s">
        <v>49</v>
      </c>
      <c r="B9" s="191"/>
      <c r="C9" s="191"/>
      <c r="D9" s="191"/>
    </row>
    <row r="10" spans="1:10" x14ac:dyDescent="0.25">
      <c r="A10" s="192" t="s">
        <v>50</v>
      </c>
      <c r="B10" s="192"/>
      <c r="C10" s="192"/>
      <c r="D10" s="192"/>
    </row>
    <row r="11" spans="1:10" x14ac:dyDescent="0.25">
      <c r="A11" s="59" t="s">
        <v>51</v>
      </c>
      <c r="B11" s="60" t="s">
        <v>52</v>
      </c>
      <c r="C11" s="59"/>
      <c r="D11" s="59"/>
      <c r="G11" t="s">
        <v>53</v>
      </c>
      <c r="H11" t="s">
        <v>54</v>
      </c>
      <c r="J11" t="s">
        <v>55</v>
      </c>
    </row>
    <row r="12" spans="1:10" x14ac:dyDescent="0.25">
      <c r="A12" s="61" t="s">
        <v>45</v>
      </c>
      <c r="B12" s="62">
        <v>42</v>
      </c>
      <c r="C12" s="62"/>
      <c r="D12" s="62"/>
      <c r="G12" s="63"/>
      <c r="H12" s="63"/>
      <c r="J12" t="s">
        <v>56</v>
      </c>
    </row>
    <row r="13" spans="1:10" x14ac:dyDescent="0.25">
      <c r="A13" s="61" t="s">
        <v>57</v>
      </c>
      <c r="B13" s="62">
        <v>31.5</v>
      </c>
      <c r="C13" s="62"/>
      <c r="D13" s="62"/>
      <c r="G13" s="63"/>
      <c r="H13" s="63"/>
      <c r="J13" t="s">
        <v>58</v>
      </c>
    </row>
    <row r="14" spans="1:10" x14ac:dyDescent="0.25">
      <c r="A14" s="61" t="s">
        <v>59</v>
      </c>
      <c r="B14" s="62">
        <v>30</v>
      </c>
      <c r="C14" s="62"/>
      <c r="D14" s="62"/>
      <c r="G14" s="63"/>
      <c r="H14" s="63"/>
    </row>
    <row r="15" spans="1:10" x14ac:dyDescent="0.25">
      <c r="A15" s="61" t="s">
        <v>60</v>
      </c>
      <c r="B15" s="62">
        <v>23</v>
      </c>
      <c r="C15" s="62"/>
      <c r="D15" s="62"/>
      <c r="G15" s="63"/>
      <c r="H15" s="63"/>
    </row>
    <row r="16" spans="1:10" x14ac:dyDescent="0.25">
      <c r="A16" s="61" t="s">
        <v>61</v>
      </c>
      <c r="B16" s="62">
        <v>19</v>
      </c>
      <c r="C16" s="62"/>
      <c r="D16" s="62"/>
      <c r="G16" s="63"/>
      <c r="H16" s="63"/>
    </row>
    <row r="17" spans="1:8" x14ac:dyDescent="0.25">
      <c r="A17" s="61"/>
      <c r="B17" s="62"/>
      <c r="C17" s="62"/>
      <c r="D17" s="62"/>
      <c r="G17" s="63"/>
      <c r="H17" s="63"/>
    </row>
    <row r="18" spans="1:8" x14ac:dyDescent="0.25">
      <c r="A18" s="61"/>
      <c r="B18" s="62"/>
      <c r="C18" s="62"/>
      <c r="D18" s="62"/>
      <c r="G18" s="63"/>
      <c r="H18" s="63"/>
    </row>
    <row r="19" spans="1:8" x14ac:dyDescent="0.25">
      <c r="A19" s="59" t="s">
        <v>51</v>
      </c>
      <c r="B19" s="59" t="s">
        <v>62</v>
      </c>
      <c r="C19" s="62"/>
      <c r="D19" s="62"/>
      <c r="G19" s="63"/>
      <c r="H19" s="63"/>
    </row>
    <row r="20" spans="1:8" x14ac:dyDescent="0.25">
      <c r="A20" s="61" t="s">
        <v>45</v>
      </c>
      <c r="B20" s="62">
        <v>7295</v>
      </c>
      <c r="C20" s="62"/>
      <c r="D20" s="62"/>
      <c r="G20" s="63"/>
      <c r="H20" s="63"/>
    </row>
    <row r="21" spans="1:8" x14ac:dyDescent="0.25">
      <c r="A21" s="61" t="s">
        <v>57</v>
      </c>
      <c r="B21" s="62">
        <v>5487</v>
      </c>
      <c r="C21" s="62"/>
      <c r="D21" s="62"/>
      <c r="G21" s="63"/>
      <c r="H21" s="63"/>
    </row>
    <row r="22" spans="1:8" x14ac:dyDescent="0.25">
      <c r="A22" s="61" t="s">
        <v>59</v>
      </c>
      <c r="B22" s="62">
        <v>5208</v>
      </c>
      <c r="C22" s="62"/>
      <c r="D22" s="62"/>
      <c r="G22" s="63"/>
      <c r="H22" s="63"/>
    </row>
    <row r="23" spans="1:8" x14ac:dyDescent="0.25">
      <c r="A23" s="61" t="s">
        <v>60</v>
      </c>
      <c r="B23" s="62">
        <v>3942</v>
      </c>
      <c r="C23" s="62"/>
      <c r="D23" s="62"/>
      <c r="G23" s="63"/>
      <c r="H23" s="63"/>
    </row>
    <row r="24" spans="1:8" x14ac:dyDescent="0.25">
      <c r="A24" s="61" t="s">
        <v>61</v>
      </c>
      <c r="B24" s="62">
        <v>3261</v>
      </c>
      <c r="C24" s="62"/>
      <c r="D24" s="62"/>
      <c r="G24" s="63"/>
      <c r="H24" s="63"/>
    </row>
    <row r="25" spans="1:8" x14ac:dyDescent="0.25">
      <c r="A25" s="61"/>
      <c r="B25" s="62"/>
      <c r="C25" s="62"/>
      <c r="D25" s="62"/>
      <c r="G25" s="63"/>
      <c r="H25" s="63"/>
    </row>
    <row r="26" spans="1:8" x14ac:dyDescent="0.25">
      <c r="A26" s="61"/>
      <c r="B26" s="62"/>
      <c r="C26" s="62"/>
      <c r="D26" s="62"/>
      <c r="G26" s="63"/>
      <c r="H26" s="63"/>
    </row>
    <row r="27" spans="1:8" x14ac:dyDescent="0.25">
      <c r="A27" s="59" t="s">
        <v>51</v>
      </c>
      <c r="B27" s="59" t="s">
        <v>63</v>
      </c>
      <c r="C27" s="62"/>
      <c r="D27" s="62"/>
      <c r="G27" s="63"/>
      <c r="H27" s="63"/>
    </row>
    <row r="28" spans="1:8" x14ac:dyDescent="0.25">
      <c r="A28" s="61" t="s">
        <v>45</v>
      </c>
      <c r="B28" s="62">
        <v>87537</v>
      </c>
      <c r="C28" s="62"/>
      <c r="D28" s="62"/>
      <c r="G28" s="63"/>
      <c r="H28" s="63"/>
    </row>
    <row r="29" spans="1:8" x14ac:dyDescent="0.25">
      <c r="A29" s="61" t="s">
        <v>57</v>
      </c>
      <c r="B29" s="62">
        <v>65841</v>
      </c>
      <c r="C29" s="62"/>
      <c r="D29" s="62"/>
      <c r="G29" s="63"/>
      <c r="H29" s="63"/>
    </row>
    <row r="30" spans="1:8" x14ac:dyDescent="0.25">
      <c r="A30" s="61" t="s">
        <v>59</v>
      </c>
      <c r="B30" s="62">
        <v>62495</v>
      </c>
      <c r="C30" s="62"/>
      <c r="D30" s="62"/>
      <c r="G30" s="63"/>
      <c r="H30" s="63"/>
    </row>
    <row r="31" spans="1:8" x14ac:dyDescent="0.25">
      <c r="A31" s="61" t="s">
        <v>60</v>
      </c>
      <c r="B31" s="62">
        <v>47301</v>
      </c>
      <c r="C31" s="62"/>
      <c r="D31" s="62"/>
      <c r="G31" s="63"/>
      <c r="H31" s="63"/>
    </row>
    <row r="32" spans="1:8" x14ac:dyDescent="0.25">
      <c r="A32" s="61" t="s">
        <v>61</v>
      </c>
      <c r="B32" s="62">
        <v>39134</v>
      </c>
      <c r="C32" s="62"/>
      <c r="D32" s="62"/>
      <c r="G32" s="63"/>
      <c r="H32" s="63"/>
    </row>
    <row r="33" spans="1:8" x14ac:dyDescent="0.25">
      <c r="A33" s="61"/>
      <c r="B33" s="62"/>
      <c r="C33" s="62"/>
      <c r="D33" s="62"/>
      <c r="G33" s="63"/>
      <c r="H33" s="63"/>
    </row>
    <row r="34" spans="1:8" x14ac:dyDescent="0.25">
      <c r="A34" s="61"/>
      <c r="B34" s="62"/>
      <c r="C34" s="62"/>
      <c r="D34" s="62"/>
      <c r="G34" s="63"/>
      <c r="H34" s="63"/>
    </row>
    <row r="35" spans="1:8" x14ac:dyDescent="0.25">
      <c r="A35" s="64"/>
      <c r="B35" s="64"/>
      <c r="C35" s="65"/>
      <c r="D35" s="65"/>
      <c r="G35" s="63"/>
      <c r="H35" s="63"/>
    </row>
    <row r="36" spans="1:8" x14ac:dyDescent="0.25">
      <c r="A36" s="192" t="s">
        <v>64</v>
      </c>
      <c r="B36" s="192"/>
      <c r="C36" s="192"/>
      <c r="D36" s="192"/>
      <c r="G36" s="63"/>
      <c r="H36" s="63"/>
    </row>
    <row r="37" spans="1:8" x14ac:dyDescent="0.25">
      <c r="A37" s="59" t="s">
        <v>51</v>
      </c>
      <c r="B37" s="60" t="s">
        <v>52</v>
      </c>
      <c r="C37" s="59"/>
      <c r="D37" s="59"/>
      <c r="G37" s="63"/>
      <c r="H37" s="63"/>
    </row>
    <row r="38" spans="1:8" x14ac:dyDescent="0.25">
      <c r="A38" s="61" t="s">
        <v>45</v>
      </c>
      <c r="B38" s="62">
        <v>47</v>
      </c>
      <c r="C38" s="62"/>
      <c r="D38" s="62"/>
      <c r="G38" s="63"/>
      <c r="H38" s="63"/>
    </row>
    <row r="39" spans="1:8" x14ac:dyDescent="0.25">
      <c r="A39" s="61" t="s">
        <v>57</v>
      </c>
      <c r="B39" s="62">
        <v>35.5</v>
      </c>
      <c r="C39" s="62"/>
      <c r="D39" s="62"/>
      <c r="G39" s="63"/>
      <c r="H39" s="63"/>
    </row>
    <row r="40" spans="1:8" x14ac:dyDescent="0.25">
      <c r="A40" s="61" t="s">
        <v>59</v>
      </c>
      <c r="B40" s="62">
        <v>34</v>
      </c>
      <c r="C40" s="62"/>
      <c r="D40" s="62"/>
      <c r="G40" s="63"/>
      <c r="H40" s="63"/>
    </row>
    <row r="41" spans="1:8" x14ac:dyDescent="0.25">
      <c r="A41" s="61" t="s">
        <v>60</v>
      </c>
      <c r="B41" s="62">
        <v>25.5</v>
      </c>
      <c r="C41" s="62"/>
      <c r="D41" s="62"/>
      <c r="G41" s="63"/>
      <c r="H41" s="63"/>
    </row>
    <row r="42" spans="1:8" x14ac:dyDescent="0.25">
      <c r="A42" s="61" t="s">
        <v>61</v>
      </c>
      <c r="B42" s="62">
        <v>21</v>
      </c>
      <c r="C42" s="62"/>
      <c r="D42" s="62"/>
      <c r="G42" s="63"/>
      <c r="H42" s="63"/>
    </row>
    <row r="43" spans="1:8" x14ac:dyDescent="0.25">
      <c r="A43" s="61"/>
      <c r="B43" s="62"/>
      <c r="C43" s="62"/>
      <c r="D43" s="62"/>
      <c r="G43" s="63"/>
      <c r="H43" s="63"/>
    </row>
    <row r="45" spans="1:8" x14ac:dyDescent="0.25">
      <c r="A45" s="59" t="s">
        <v>51</v>
      </c>
      <c r="B45" s="59" t="s">
        <v>62</v>
      </c>
    </row>
    <row r="46" spans="1:8" x14ac:dyDescent="0.25">
      <c r="A46" s="61" t="s">
        <v>45</v>
      </c>
      <c r="B46" s="62">
        <v>8207</v>
      </c>
    </row>
    <row r="47" spans="1:8" x14ac:dyDescent="0.25">
      <c r="A47" s="61" t="s">
        <v>57</v>
      </c>
      <c r="B47" s="62">
        <v>6173</v>
      </c>
    </row>
    <row r="48" spans="1:8" x14ac:dyDescent="0.25">
      <c r="A48" s="61" t="s">
        <v>59</v>
      </c>
      <c r="B48" s="62">
        <v>5859</v>
      </c>
    </row>
    <row r="49" spans="1:2" x14ac:dyDescent="0.25">
      <c r="A49" s="61" t="s">
        <v>60</v>
      </c>
      <c r="B49" s="62">
        <v>4434</v>
      </c>
    </row>
    <row r="50" spans="1:2" x14ac:dyDescent="0.25">
      <c r="A50" s="61" t="s">
        <v>61</v>
      </c>
      <c r="B50" s="62">
        <v>3669</v>
      </c>
    </row>
    <row r="51" spans="1:2" x14ac:dyDescent="0.25">
      <c r="A51" s="61"/>
      <c r="B51" s="62"/>
    </row>
    <row r="53" spans="1:2" x14ac:dyDescent="0.25">
      <c r="A53" s="59" t="s">
        <v>51</v>
      </c>
      <c r="B53" s="59" t="s">
        <v>63</v>
      </c>
    </row>
    <row r="54" spans="1:2" x14ac:dyDescent="0.25">
      <c r="A54" s="61" t="s">
        <v>45</v>
      </c>
      <c r="B54" s="62">
        <v>0</v>
      </c>
    </row>
    <row r="55" spans="1:2" x14ac:dyDescent="0.25">
      <c r="A55" s="61" t="s">
        <v>57</v>
      </c>
      <c r="B55" s="62">
        <v>0</v>
      </c>
    </row>
    <row r="56" spans="1:2" x14ac:dyDescent="0.25">
      <c r="A56" s="61" t="s">
        <v>59</v>
      </c>
      <c r="B56" s="62">
        <v>0</v>
      </c>
    </row>
    <row r="57" spans="1:2" x14ac:dyDescent="0.25">
      <c r="A57" s="61" t="s">
        <v>60</v>
      </c>
      <c r="B57" s="62">
        <v>0</v>
      </c>
    </row>
    <row r="58" spans="1:2" x14ac:dyDescent="0.25">
      <c r="A58" s="61" t="s">
        <v>61</v>
      </c>
      <c r="B58" s="62">
        <v>0</v>
      </c>
    </row>
    <row r="59" spans="1:2" x14ac:dyDescent="0.25">
      <c r="A59" s="61"/>
      <c r="B59" s="62"/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T48"/>
  <sheetViews>
    <sheetView workbookViewId="0"/>
  </sheetViews>
  <sheetFormatPr baseColWidth="10" defaultRowHeight="15" x14ac:dyDescent="0.25"/>
  <cols>
    <col min="1" max="1" width="39.140625" customWidth="1"/>
    <col min="4" max="4" width="11.42578125" customWidth="1"/>
    <col min="12" max="12" width="13.7109375" customWidth="1"/>
  </cols>
  <sheetData>
    <row r="1" spans="1:20" x14ac:dyDescent="0.25">
      <c r="M1" s="77" t="s">
        <v>56</v>
      </c>
      <c r="N1" s="81" t="s">
        <v>73</v>
      </c>
      <c r="O1" s="81" t="s">
        <v>74</v>
      </c>
      <c r="P1" s="81" t="s">
        <v>75</v>
      </c>
      <c r="Q1" s="81" t="s">
        <v>76</v>
      </c>
      <c r="R1" s="81" t="s">
        <v>77</v>
      </c>
    </row>
    <row r="2" spans="1:20" x14ac:dyDescent="0.25">
      <c r="A2" t="s">
        <v>78</v>
      </c>
      <c r="I2" s="82">
        <v>0.16</v>
      </c>
      <c r="J2" s="83">
        <v>28.6</v>
      </c>
      <c r="L2" t="s">
        <v>79</v>
      </c>
      <c r="M2" s="77" t="s">
        <v>45</v>
      </c>
      <c r="N2" s="84">
        <v>5536.48</v>
      </c>
      <c r="O2" s="84">
        <v>384.58</v>
      </c>
      <c r="P2" s="84">
        <v>73.77</v>
      </c>
      <c r="Q2" s="84">
        <v>514.89</v>
      </c>
      <c r="R2" s="84">
        <v>71.97</v>
      </c>
      <c r="S2" s="85"/>
    </row>
    <row r="3" spans="1:20" x14ac:dyDescent="0.25">
      <c r="I3" s="82">
        <v>0.33</v>
      </c>
      <c r="J3" s="83">
        <v>57.2</v>
      </c>
      <c r="L3" t="s">
        <v>80</v>
      </c>
      <c r="M3" s="77" t="s">
        <v>57</v>
      </c>
      <c r="N3" s="84">
        <v>3436.03</v>
      </c>
      <c r="O3" s="84">
        <v>273.16000000000003</v>
      </c>
      <c r="P3" s="84">
        <v>52.4</v>
      </c>
      <c r="Q3" s="84">
        <v>319.55</v>
      </c>
      <c r="R3" s="84">
        <v>44.67</v>
      </c>
      <c r="S3" s="85"/>
    </row>
    <row r="4" spans="1:20" ht="15.75" thickBot="1" x14ac:dyDescent="0.3">
      <c r="I4" s="82">
        <v>0.375</v>
      </c>
      <c r="J4" s="83">
        <v>65</v>
      </c>
      <c r="L4" t="s">
        <v>81</v>
      </c>
      <c r="M4" s="77" t="s">
        <v>59</v>
      </c>
      <c r="N4" s="84">
        <v>3210.7</v>
      </c>
      <c r="O4" s="84">
        <v>255.25</v>
      </c>
      <c r="P4" s="84">
        <v>48.96</v>
      </c>
      <c r="Q4" s="84">
        <v>298.60000000000002</v>
      </c>
      <c r="R4" s="84">
        <v>41.74</v>
      </c>
      <c r="S4" s="85"/>
    </row>
    <row r="5" spans="1:20" x14ac:dyDescent="0.25">
      <c r="A5" s="196"/>
      <c r="B5" s="86" t="s">
        <v>82</v>
      </c>
      <c r="C5" s="86" t="s">
        <v>82</v>
      </c>
      <c r="D5" s="86" t="s">
        <v>82</v>
      </c>
      <c r="E5" s="86" t="s">
        <v>82</v>
      </c>
      <c r="F5" s="86" t="s">
        <v>82</v>
      </c>
      <c r="I5" s="82">
        <v>0.75</v>
      </c>
      <c r="J5" s="83">
        <v>130</v>
      </c>
      <c r="M5" s="77" t="s">
        <v>60</v>
      </c>
      <c r="N5" s="84">
        <v>2446.77</v>
      </c>
      <c r="O5" s="84">
        <v>194.52</v>
      </c>
      <c r="P5" s="84">
        <v>37.31</v>
      </c>
      <c r="Q5" s="84">
        <v>227.55</v>
      </c>
      <c r="R5" s="84">
        <v>31.81</v>
      </c>
      <c r="S5" s="85"/>
    </row>
    <row r="6" spans="1:20" x14ac:dyDescent="0.25">
      <c r="A6" s="197"/>
      <c r="B6" s="87" t="s">
        <v>83</v>
      </c>
      <c r="C6" s="87" t="s">
        <v>84</v>
      </c>
      <c r="D6" s="87" t="s">
        <v>85</v>
      </c>
      <c r="E6" s="87" t="s">
        <v>86</v>
      </c>
      <c r="F6" s="87" t="s">
        <v>87</v>
      </c>
      <c r="M6" s="77" t="s">
        <v>61</v>
      </c>
      <c r="N6" s="84">
        <v>2009.01</v>
      </c>
      <c r="O6" s="84">
        <v>159.72</v>
      </c>
      <c r="P6" s="84">
        <v>30.64</v>
      </c>
      <c r="Q6" s="84">
        <v>186.84</v>
      </c>
      <c r="R6" s="84">
        <v>26.12</v>
      </c>
      <c r="S6" s="85"/>
    </row>
    <row r="7" spans="1:20" ht="30" customHeight="1" x14ac:dyDescent="0.25">
      <c r="A7" s="197"/>
      <c r="B7" s="88" t="s">
        <v>88</v>
      </c>
      <c r="C7" s="88" t="s">
        <v>89</v>
      </c>
      <c r="D7" s="88" t="s">
        <v>90</v>
      </c>
      <c r="E7" s="88" t="s">
        <v>91</v>
      </c>
      <c r="F7" s="88" t="s">
        <v>92</v>
      </c>
      <c r="O7" s="89"/>
      <c r="P7" s="89"/>
      <c r="Q7" s="89"/>
      <c r="R7" s="89"/>
      <c r="S7" s="89"/>
      <c r="T7" s="89"/>
    </row>
    <row r="8" spans="1:20" ht="21.75" customHeight="1" x14ac:dyDescent="0.25">
      <c r="A8" s="197"/>
      <c r="B8" s="88" t="s">
        <v>93</v>
      </c>
      <c r="C8" s="88"/>
      <c r="D8" s="88" t="s">
        <v>94</v>
      </c>
      <c r="E8" s="88"/>
      <c r="F8" s="88"/>
      <c r="M8" s="77" t="s">
        <v>55</v>
      </c>
      <c r="N8" s="81" t="s">
        <v>73</v>
      </c>
      <c r="O8" s="81" t="s">
        <v>74</v>
      </c>
      <c r="P8" s="81" t="s">
        <v>75</v>
      </c>
      <c r="Q8" s="81" t="s">
        <v>76</v>
      </c>
      <c r="R8" s="81" t="s">
        <v>77</v>
      </c>
      <c r="S8" s="85"/>
      <c r="T8" s="89"/>
    </row>
    <row r="9" spans="1:20" ht="15.75" thickBot="1" x14ac:dyDescent="0.3">
      <c r="A9" s="197"/>
      <c r="B9" s="88" t="s">
        <v>95</v>
      </c>
      <c r="C9" s="88" t="s">
        <v>95</v>
      </c>
      <c r="D9" s="88" t="s">
        <v>95</v>
      </c>
      <c r="E9" s="90" t="s">
        <v>95</v>
      </c>
      <c r="F9" s="88" t="s">
        <v>95</v>
      </c>
      <c r="M9" s="77" t="s">
        <v>45</v>
      </c>
      <c r="N9" s="84">
        <v>31.82</v>
      </c>
      <c r="O9" s="84">
        <v>2.21</v>
      </c>
      <c r="P9" s="84">
        <v>0.42</v>
      </c>
      <c r="Q9" s="84">
        <v>2.96</v>
      </c>
      <c r="R9" s="84">
        <v>0.41</v>
      </c>
      <c r="S9" s="85"/>
      <c r="T9" s="89"/>
    </row>
    <row r="10" spans="1:20" ht="39" thickTop="1" x14ac:dyDescent="0.25">
      <c r="A10" s="91" t="s">
        <v>96</v>
      </c>
      <c r="B10" s="193" t="s">
        <v>97</v>
      </c>
      <c r="C10" s="193" t="s">
        <v>98</v>
      </c>
      <c r="D10" s="193" t="s">
        <v>99</v>
      </c>
      <c r="E10" s="193" t="s">
        <v>100</v>
      </c>
      <c r="F10" s="193" t="s">
        <v>101</v>
      </c>
      <c r="M10" s="77" t="s">
        <v>57</v>
      </c>
      <c r="N10" s="84">
        <v>19.75</v>
      </c>
      <c r="O10" s="84">
        <v>1.57</v>
      </c>
      <c r="P10" s="84">
        <v>0.3</v>
      </c>
      <c r="Q10" s="84">
        <v>1.84</v>
      </c>
      <c r="R10" s="84">
        <v>0.26</v>
      </c>
      <c r="S10" s="85"/>
      <c r="T10" s="89"/>
    </row>
    <row r="11" spans="1:20" x14ac:dyDescent="0.25">
      <c r="A11" s="92" t="s">
        <v>102</v>
      </c>
      <c r="B11" s="194"/>
      <c r="C11" s="194"/>
      <c r="D11" s="194"/>
      <c r="E11" s="194"/>
      <c r="F11" s="194"/>
      <c r="M11" s="77" t="s">
        <v>59</v>
      </c>
      <c r="N11" s="84">
        <v>18.45</v>
      </c>
      <c r="O11" s="84">
        <v>1.47</v>
      </c>
      <c r="P11" s="84">
        <v>0.28000000000000003</v>
      </c>
      <c r="Q11" s="84">
        <v>1.72</v>
      </c>
      <c r="R11" s="84">
        <v>0.24</v>
      </c>
      <c r="S11" s="85"/>
      <c r="T11" s="89"/>
    </row>
    <row r="12" spans="1:20" ht="15.75" thickBot="1" x14ac:dyDescent="0.3">
      <c r="A12" s="93" t="s">
        <v>103</v>
      </c>
      <c r="B12" s="195"/>
      <c r="C12" s="195"/>
      <c r="D12" s="195"/>
      <c r="E12" s="195"/>
      <c r="F12" s="195"/>
      <c r="M12" s="77" t="s">
        <v>60</v>
      </c>
      <c r="N12" s="84">
        <v>14.06</v>
      </c>
      <c r="O12" s="84">
        <v>1.1200000000000001</v>
      </c>
      <c r="P12" s="84">
        <v>0.21</v>
      </c>
      <c r="Q12" s="84">
        <v>1.31</v>
      </c>
      <c r="R12" s="84">
        <v>0.18</v>
      </c>
      <c r="S12" s="85"/>
      <c r="T12" s="89"/>
    </row>
    <row r="13" spans="1:20" x14ac:dyDescent="0.25">
      <c r="A13" s="92" t="s">
        <v>104</v>
      </c>
      <c r="B13" s="198" t="s">
        <v>105</v>
      </c>
      <c r="C13" s="198">
        <v>689.78</v>
      </c>
      <c r="D13" s="198">
        <v>644.54999999999995</v>
      </c>
      <c r="E13" s="198">
        <v>491.19</v>
      </c>
      <c r="F13" s="198">
        <v>403.31</v>
      </c>
      <c r="M13" s="77" t="s">
        <v>61</v>
      </c>
      <c r="N13" s="84">
        <v>11.55</v>
      </c>
      <c r="O13" s="84">
        <v>0.92</v>
      </c>
      <c r="P13" s="84">
        <v>0.18</v>
      </c>
      <c r="Q13" s="84">
        <v>1.07</v>
      </c>
      <c r="R13" s="84">
        <v>0.15</v>
      </c>
      <c r="S13" s="89"/>
      <c r="T13" s="89"/>
    </row>
    <row r="14" spans="1:20" x14ac:dyDescent="0.25">
      <c r="A14" s="92" t="s">
        <v>106</v>
      </c>
      <c r="B14" s="194"/>
      <c r="C14" s="194"/>
      <c r="D14" s="194"/>
      <c r="E14" s="194"/>
      <c r="F14" s="194"/>
      <c r="N14" s="89"/>
      <c r="O14" s="89"/>
      <c r="P14" s="89"/>
      <c r="Q14" s="89"/>
      <c r="R14" s="89"/>
      <c r="S14" s="89"/>
      <c r="T14" s="89"/>
    </row>
    <row r="15" spans="1:20" ht="51" x14ac:dyDescent="0.25">
      <c r="A15" s="92" t="s">
        <v>107</v>
      </c>
      <c r="B15" s="194"/>
      <c r="C15" s="194"/>
      <c r="D15" s="194"/>
      <c r="E15" s="194"/>
      <c r="F15" s="194"/>
    </row>
    <row r="16" spans="1:20" ht="15.75" thickBot="1" x14ac:dyDescent="0.3">
      <c r="A16" s="93" t="s">
        <v>108</v>
      </c>
      <c r="B16" s="195"/>
      <c r="C16" s="195"/>
      <c r="D16" s="195"/>
      <c r="E16" s="195"/>
      <c r="F16" s="195"/>
    </row>
    <row r="17" spans="1:6" x14ac:dyDescent="0.25">
      <c r="A17" s="92" t="s">
        <v>109</v>
      </c>
      <c r="B17" s="198">
        <v>384.58</v>
      </c>
      <c r="C17" s="198">
        <v>273.16000000000003</v>
      </c>
      <c r="D17" s="198">
        <v>255.25</v>
      </c>
      <c r="E17" s="198">
        <v>194.52</v>
      </c>
      <c r="F17" s="198">
        <v>159.72</v>
      </c>
    </row>
    <row r="18" spans="1:6" x14ac:dyDescent="0.25">
      <c r="A18" s="92" t="s">
        <v>110</v>
      </c>
      <c r="B18" s="194"/>
      <c r="C18" s="194"/>
      <c r="D18" s="194"/>
      <c r="E18" s="194"/>
      <c r="F18" s="194"/>
    </row>
    <row r="19" spans="1:6" ht="26.25" thickBot="1" x14ac:dyDescent="0.3">
      <c r="A19" s="93" t="s">
        <v>111</v>
      </c>
      <c r="B19" s="195"/>
      <c r="C19" s="195"/>
      <c r="D19" s="195"/>
      <c r="E19" s="195"/>
      <c r="F19" s="195"/>
    </row>
    <row r="20" spans="1:6" x14ac:dyDescent="0.25">
      <c r="A20" s="92" t="s">
        <v>112</v>
      </c>
      <c r="B20" s="198">
        <v>73.77</v>
      </c>
      <c r="C20" s="198">
        <v>52.4</v>
      </c>
      <c r="D20" s="198">
        <v>48.96</v>
      </c>
      <c r="E20" s="198">
        <v>37.31</v>
      </c>
      <c r="F20" s="198">
        <v>30.64</v>
      </c>
    </row>
    <row r="21" spans="1:6" x14ac:dyDescent="0.25">
      <c r="A21" s="92" t="s">
        <v>113</v>
      </c>
      <c r="B21" s="194"/>
      <c r="C21" s="194"/>
      <c r="D21" s="194"/>
      <c r="E21" s="194"/>
      <c r="F21" s="194"/>
    </row>
    <row r="22" spans="1:6" ht="26.25" thickBot="1" x14ac:dyDescent="0.3">
      <c r="A22" s="93" t="s">
        <v>111</v>
      </c>
      <c r="B22" s="195"/>
      <c r="C22" s="195"/>
      <c r="D22" s="195"/>
      <c r="E22" s="195"/>
      <c r="F22" s="195"/>
    </row>
    <row r="23" spans="1:6" x14ac:dyDescent="0.25">
      <c r="A23" s="92" t="s">
        <v>114</v>
      </c>
      <c r="B23" s="198">
        <v>514.89</v>
      </c>
      <c r="C23" s="198">
        <v>319.55</v>
      </c>
      <c r="D23" s="198">
        <v>298.60000000000002</v>
      </c>
      <c r="E23" s="198">
        <v>227.55</v>
      </c>
      <c r="F23" s="198">
        <v>186.84</v>
      </c>
    </row>
    <row r="24" spans="1:6" ht="15.75" thickBot="1" x14ac:dyDescent="0.3">
      <c r="A24" s="93" t="s">
        <v>115</v>
      </c>
      <c r="B24" s="195"/>
      <c r="C24" s="195"/>
      <c r="D24" s="195"/>
      <c r="E24" s="195"/>
      <c r="F24" s="195"/>
    </row>
    <row r="25" spans="1:6" x14ac:dyDescent="0.25">
      <c r="A25" s="92" t="s">
        <v>116</v>
      </c>
      <c r="B25" s="198">
        <v>71.97</v>
      </c>
      <c r="C25" s="198">
        <v>44.67</v>
      </c>
      <c r="D25" s="198">
        <v>41.74</v>
      </c>
      <c r="E25" s="198">
        <v>31.81</v>
      </c>
      <c r="F25" s="198">
        <v>26.12</v>
      </c>
    </row>
    <row r="26" spans="1:6" x14ac:dyDescent="0.25">
      <c r="A26" s="92" t="s">
        <v>117</v>
      </c>
      <c r="B26" s="194"/>
      <c r="C26" s="194"/>
      <c r="D26" s="194"/>
      <c r="E26" s="194"/>
      <c r="F26" s="194"/>
    </row>
    <row r="27" spans="1:6" ht="15.75" thickBot="1" x14ac:dyDescent="0.3">
      <c r="A27" s="93" t="s">
        <v>118</v>
      </c>
      <c r="B27" s="195"/>
      <c r="C27" s="195"/>
      <c r="D27" s="195"/>
      <c r="E27" s="195"/>
      <c r="F27" s="195"/>
    </row>
    <row r="28" spans="1:6" ht="15.75" thickBot="1" x14ac:dyDescent="0.3">
      <c r="A28" s="93" t="s">
        <v>119</v>
      </c>
      <c r="B28" s="94" t="s">
        <v>120</v>
      </c>
      <c r="C28" s="94" t="s">
        <v>121</v>
      </c>
      <c r="D28" s="94" t="s">
        <v>122</v>
      </c>
      <c r="E28" s="94" t="s">
        <v>123</v>
      </c>
      <c r="F28" s="94" t="s">
        <v>124</v>
      </c>
    </row>
    <row r="29" spans="1:6" ht="15.75" thickBot="1" x14ac:dyDescent="0.3">
      <c r="A29" s="95" t="s">
        <v>125</v>
      </c>
      <c r="B29" s="96" t="s">
        <v>126</v>
      </c>
      <c r="C29" s="96" t="s">
        <v>127</v>
      </c>
      <c r="D29" s="96" t="s">
        <v>128</v>
      </c>
      <c r="E29" s="96" t="s">
        <v>129</v>
      </c>
      <c r="F29" s="96" t="s">
        <v>130</v>
      </c>
    </row>
    <row r="30" spans="1:6" x14ac:dyDescent="0.25">
      <c r="A30" s="91" t="s">
        <v>131</v>
      </c>
      <c r="B30" s="198">
        <v>31.82</v>
      </c>
      <c r="C30" s="198">
        <v>19.75</v>
      </c>
      <c r="D30" s="198">
        <v>18.45</v>
      </c>
      <c r="E30" s="198">
        <v>14.06</v>
      </c>
      <c r="F30" s="198">
        <v>11.55</v>
      </c>
    </row>
    <row r="31" spans="1:6" ht="15.75" thickBot="1" x14ac:dyDescent="0.3">
      <c r="A31" s="93" t="s">
        <v>132</v>
      </c>
      <c r="B31" s="195"/>
      <c r="C31" s="195"/>
      <c r="D31" s="195"/>
      <c r="E31" s="195"/>
      <c r="F31" s="195"/>
    </row>
    <row r="32" spans="1:6" x14ac:dyDescent="0.25">
      <c r="A32" s="92" t="s">
        <v>133</v>
      </c>
      <c r="B32" s="198">
        <v>6.01</v>
      </c>
      <c r="C32" s="198">
        <v>3.96</v>
      </c>
      <c r="D32" s="198">
        <v>3.7</v>
      </c>
      <c r="E32" s="198">
        <v>2.82</v>
      </c>
      <c r="F32" s="198">
        <v>2.3199999999999998</v>
      </c>
    </row>
    <row r="33" spans="1:6" ht="38.25" x14ac:dyDescent="0.25">
      <c r="A33" s="92" t="s">
        <v>134</v>
      </c>
      <c r="B33" s="194"/>
      <c r="C33" s="194"/>
      <c r="D33" s="194"/>
      <c r="E33" s="194"/>
      <c r="F33" s="194"/>
    </row>
    <row r="34" spans="1:6" ht="15.75" thickBot="1" x14ac:dyDescent="0.3">
      <c r="A34" s="93" t="s">
        <v>135</v>
      </c>
      <c r="B34" s="195"/>
      <c r="C34" s="195"/>
      <c r="D34" s="195"/>
      <c r="E34" s="195"/>
      <c r="F34" s="195"/>
    </row>
    <row r="35" spans="1:6" x14ac:dyDescent="0.25">
      <c r="A35" s="92" t="s">
        <v>109</v>
      </c>
      <c r="B35" s="198">
        <v>2.21</v>
      </c>
      <c r="C35" s="198">
        <v>1.57</v>
      </c>
      <c r="D35" s="198">
        <v>1.47</v>
      </c>
      <c r="E35" s="198">
        <v>1.1200000000000001</v>
      </c>
      <c r="F35" s="198">
        <v>0.92</v>
      </c>
    </row>
    <row r="36" spans="1:6" x14ac:dyDescent="0.25">
      <c r="A36" s="92" t="s">
        <v>110</v>
      </c>
      <c r="B36" s="194"/>
      <c r="C36" s="194"/>
      <c r="D36" s="194"/>
      <c r="E36" s="194"/>
      <c r="F36" s="194"/>
    </row>
    <row r="37" spans="1:6" ht="26.25" thickBot="1" x14ac:dyDescent="0.3">
      <c r="A37" s="93" t="s">
        <v>136</v>
      </c>
      <c r="B37" s="195"/>
      <c r="C37" s="195"/>
      <c r="D37" s="195"/>
      <c r="E37" s="195"/>
      <c r="F37" s="195"/>
    </row>
    <row r="38" spans="1:6" x14ac:dyDescent="0.25">
      <c r="A38" s="92" t="s">
        <v>112</v>
      </c>
      <c r="B38" s="198">
        <v>0.42</v>
      </c>
      <c r="C38" s="198">
        <v>0.3</v>
      </c>
      <c r="D38" s="198">
        <v>0.28000000000000003</v>
      </c>
      <c r="E38" s="198">
        <v>0.21</v>
      </c>
      <c r="F38" s="198">
        <v>0.18</v>
      </c>
    </row>
    <row r="39" spans="1:6" x14ac:dyDescent="0.25">
      <c r="A39" s="92" t="s">
        <v>137</v>
      </c>
      <c r="B39" s="194"/>
      <c r="C39" s="194"/>
      <c r="D39" s="194"/>
      <c r="E39" s="194"/>
      <c r="F39" s="194"/>
    </row>
    <row r="40" spans="1:6" ht="26.25" thickBot="1" x14ac:dyDescent="0.3">
      <c r="A40" s="93" t="s">
        <v>136</v>
      </c>
      <c r="B40" s="195"/>
      <c r="C40" s="195"/>
      <c r="D40" s="195"/>
      <c r="E40" s="195"/>
      <c r="F40" s="195"/>
    </row>
    <row r="41" spans="1:6" x14ac:dyDescent="0.25">
      <c r="A41" s="92" t="s">
        <v>114</v>
      </c>
      <c r="B41" s="198">
        <v>2.96</v>
      </c>
      <c r="C41" s="198">
        <v>1.84</v>
      </c>
      <c r="D41" s="198">
        <v>1.72</v>
      </c>
      <c r="E41" s="198">
        <v>1.31</v>
      </c>
      <c r="F41" s="198">
        <v>1.07</v>
      </c>
    </row>
    <row r="42" spans="1:6" ht="15.75" thickBot="1" x14ac:dyDescent="0.3">
      <c r="A42" s="93" t="s">
        <v>115</v>
      </c>
      <c r="B42" s="195"/>
      <c r="C42" s="195"/>
      <c r="D42" s="195"/>
      <c r="E42" s="195"/>
      <c r="F42" s="195"/>
    </row>
    <row r="43" spans="1:6" x14ac:dyDescent="0.25">
      <c r="A43" s="92" t="s">
        <v>116</v>
      </c>
      <c r="B43" s="198">
        <v>0.41</v>
      </c>
      <c r="C43" s="198">
        <v>0.26</v>
      </c>
      <c r="D43" s="198">
        <v>0.24</v>
      </c>
      <c r="E43" s="198">
        <v>0.18</v>
      </c>
      <c r="F43" s="198">
        <v>0.15</v>
      </c>
    </row>
    <row r="44" spans="1:6" x14ac:dyDescent="0.25">
      <c r="A44" s="92" t="s">
        <v>117</v>
      </c>
      <c r="B44" s="194"/>
      <c r="C44" s="194"/>
      <c r="D44" s="194"/>
      <c r="E44" s="194"/>
      <c r="F44" s="194"/>
    </row>
    <row r="45" spans="1:6" ht="15.75" thickBot="1" x14ac:dyDescent="0.3">
      <c r="A45" s="93" t="s">
        <v>138</v>
      </c>
      <c r="B45" s="195"/>
      <c r="C45" s="195"/>
      <c r="D45" s="195"/>
      <c r="E45" s="195"/>
      <c r="F45" s="195"/>
    </row>
    <row r="46" spans="1:6" ht="15.75" thickBot="1" x14ac:dyDescent="0.3">
      <c r="A46" s="93" t="s">
        <v>139</v>
      </c>
      <c r="B46" s="94">
        <v>37.83</v>
      </c>
      <c r="C46" s="94">
        <v>23.71</v>
      </c>
      <c r="D46" s="94">
        <v>22.16</v>
      </c>
      <c r="E46" s="94">
        <v>16.88</v>
      </c>
      <c r="F46" s="94">
        <v>13.86</v>
      </c>
    </row>
    <row r="47" spans="1:6" ht="15.75" thickBot="1" x14ac:dyDescent="0.3">
      <c r="A47" s="95" t="s">
        <v>125</v>
      </c>
      <c r="B47" s="96">
        <v>38</v>
      </c>
      <c r="C47" s="96">
        <v>24</v>
      </c>
      <c r="D47" s="96">
        <v>22</v>
      </c>
      <c r="E47" s="96">
        <v>17</v>
      </c>
      <c r="F47" s="96">
        <v>14</v>
      </c>
    </row>
    <row r="48" spans="1:6" x14ac:dyDescent="0.25">
      <c r="A48" s="97"/>
    </row>
  </sheetData>
  <mergeCells count="61">
    <mergeCell ref="B43:B45"/>
    <mergeCell ref="C43:C45"/>
    <mergeCell ref="D43:D45"/>
    <mergeCell ref="E43:E45"/>
    <mergeCell ref="F43:F45"/>
    <mergeCell ref="B38:B40"/>
    <mergeCell ref="C38:C40"/>
    <mergeCell ref="D38:D40"/>
    <mergeCell ref="E38:E40"/>
    <mergeCell ref="F38:F40"/>
    <mergeCell ref="B41:B42"/>
    <mergeCell ref="C41:C42"/>
    <mergeCell ref="D41:D42"/>
    <mergeCell ref="E41:E42"/>
    <mergeCell ref="F41:F42"/>
    <mergeCell ref="B32:B34"/>
    <mergeCell ref="C32:C34"/>
    <mergeCell ref="D32:D34"/>
    <mergeCell ref="E32:E34"/>
    <mergeCell ref="F32:F34"/>
    <mergeCell ref="B35:B37"/>
    <mergeCell ref="C35:C37"/>
    <mergeCell ref="D35:D37"/>
    <mergeCell ref="E35:E37"/>
    <mergeCell ref="F35:F37"/>
    <mergeCell ref="B25:B27"/>
    <mergeCell ref="C25:C27"/>
    <mergeCell ref="D25:D27"/>
    <mergeCell ref="E25:E27"/>
    <mergeCell ref="F25:F27"/>
    <mergeCell ref="B30:B31"/>
    <mergeCell ref="C30:C31"/>
    <mergeCell ref="D30:D31"/>
    <mergeCell ref="E30:E31"/>
    <mergeCell ref="F30:F31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6"/>
    <mergeCell ref="C13:C16"/>
    <mergeCell ref="D13:D16"/>
    <mergeCell ref="E13:E16"/>
    <mergeCell ref="F13:F16"/>
    <mergeCell ref="B17:B19"/>
    <mergeCell ref="C17:C19"/>
    <mergeCell ref="D17:D19"/>
    <mergeCell ref="E17:E19"/>
    <mergeCell ref="F17:F19"/>
    <mergeCell ref="F10:F12"/>
    <mergeCell ref="A5:A9"/>
    <mergeCell ref="B10:B12"/>
    <mergeCell ref="C10:C12"/>
    <mergeCell ref="D10:D12"/>
    <mergeCell ref="E10:E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28"/>
  <sheetViews>
    <sheetView zoomScale="87" zoomScaleNormal="87" workbookViewId="0">
      <selection activeCell="B13" sqref="B13"/>
    </sheetView>
  </sheetViews>
  <sheetFormatPr baseColWidth="10" defaultRowHeight="15" x14ac:dyDescent="0.25"/>
  <cols>
    <col min="1" max="1" width="8.5703125" bestFit="1" customWidth="1"/>
    <col min="2" max="2" width="28.7109375" bestFit="1" customWidth="1"/>
    <col min="3" max="3" width="49" bestFit="1" customWidth="1"/>
    <col min="4" max="4" width="23.7109375" bestFit="1" customWidth="1"/>
    <col min="5" max="5" width="29.28515625" customWidth="1"/>
    <col min="6" max="6" width="162.28515625" bestFit="1" customWidth="1"/>
    <col min="7" max="7" width="98.7109375" bestFit="1" customWidth="1"/>
    <col min="8" max="8" width="97.5703125" customWidth="1"/>
    <col min="9" max="9" width="34.42578125" customWidth="1"/>
  </cols>
  <sheetData>
    <row r="1" spans="1:9" x14ac:dyDescent="0.25">
      <c r="A1" s="74"/>
      <c r="B1" s="74" t="s">
        <v>8</v>
      </c>
      <c r="C1" s="74" t="s">
        <v>5</v>
      </c>
      <c r="D1" s="74"/>
      <c r="E1" s="199"/>
      <c r="F1" s="200"/>
      <c r="G1" s="74"/>
      <c r="H1" s="74"/>
      <c r="I1" s="133"/>
    </row>
    <row r="2" spans="1:9" x14ac:dyDescent="0.25">
      <c r="A2" s="75"/>
      <c r="B2" s="76" t="s">
        <v>151</v>
      </c>
      <c r="C2" s="75" t="s">
        <v>65</v>
      </c>
      <c r="D2" s="113"/>
      <c r="E2" s="118"/>
      <c r="G2" s="131"/>
    </row>
    <row r="3" spans="1:9" x14ac:dyDescent="0.25">
      <c r="A3" s="75"/>
      <c r="B3" s="76" t="s">
        <v>152</v>
      </c>
      <c r="C3" s="75" t="s">
        <v>66</v>
      </c>
      <c r="D3" s="113"/>
      <c r="E3" s="113"/>
      <c r="F3" s="117"/>
    </row>
    <row r="4" spans="1:9" x14ac:dyDescent="0.25">
      <c r="A4" s="75"/>
      <c r="B4" s="76"/>
      <c r="C4" s="75" t="s">
        <v>67</v>
      </c>
      <c r="D4" s="113"/>
      <c r="E4" s="115"/>
      <c r="G4" s="115"/>
      <c r="I4" s="134"/>
    </row>
    <row r="5" spans="1:9" x14ac:dyDescent="0.25">
      <c r="A5" s="75"/>
      <c r="B5" s="76" t="s">
        <v>157</v>
      </c>
      <c r="C5" s="75" t="s">
        <v>68</v>
      </c>
      <c r="D5" s="113"/>
      <c r="E5" s="130"/>
      <c r="F5" s="75"/>
      <c r="G5" s="115"/>
    </row>
    <row r="6" spans="1:9" x14ac:dyDescent="0.25">
      <c r="A6" s="75"/>
      <c r="B6" s="76" t="s">
        <v>158</v>
      </c>
      <c r="C6" s="75" t="s">
        <v>69</v>
      </c>
      <c r="D6" s="113"/>
      <c r="E6" s="113"/>
      <c r="F6" s="116"/>
      <c r="G6" s="116"/>
    </row>
    <row r="7" spans="1:9" x14ac:dyDescent="0.25">
      <c r="A7" s="75"/>
      <c r="B7" s="75"/>
      <c r="C7" s="76"/>
      <c r="D7" s="114"/>
      <c r="E7" s="113"/>
      <c r="F7" s="116"/>
      <c r="G7" s="116"/>
    </row>
    <row r="8" spans="1:9" x14ac:dyDescent="0.25">
      <c r="A8" s="75"/>
      <c r="C8" s="76"/>
      <c r="D8" s="114"/>
      <c r="E8" s="113"/>
      <c r="F8" s="116"/>
      <c r="G8" s="116"/>
    </row>
    <row r="9" spans="1:9" x14ac:dyDescent="0.25">
      <c r="A9" s="75"/>
      <c r="B9" s="75"/>
      <c r="C9" s="75"/>
      <c r="D9" s="113"/>
      <c r="E9" s="113"/>
      <c r="F9" s="116"/>
      <c r="G9" s="116"/>
    </row>
    <row r="10" spans="1:9" x14ac:dyDescent="0.25">
      <c r="A10" s="75"/>
      <c r="B10" s="75"/>
      <c r="C10" s="75"/>
      <c r="D10" s="113"/>
      <c r="E10" s="113"/>
      <c r="F10" s="116"/>
      <c r="G10" s="116"/>
    </row>
    <row r="11" spans="1:9" x14ac:dyDescent="0.25">
      <c r="A11" s="75"/>
      <c r="B11" s="75"/>
      <c r="C11" s="75"/>
      <c r="D11" s="113"/>
      <c r="E11" s="113"/>
      <c r="F11" s="116"/>
      <c r="G11" s="116"/>
    </row>
    <row r="12" spans="1:9" x14ac:dyDescent="0.25">
      <c r="A12" s="75"/>
      <c r="B12" s="75"/>
      <c r="C12" s="75"/>
      <c r="D12" s="113"/>
      <c r="E12" s="113"/>
      <c r="F12" s="116"/>
      <c r="G12" s="116"/>
    </row>
    <row r="13" spans="1:9" x14ac:dyDescent="0.25">
      <c r="A13" s="75"/>
      <c r="B13" s="75"/>
      <c r="C13" s="75"/>
      <c r="D13" s="113"/>
      <c r="E13" s="113"/>
      <c r="F13" s="116"/>
      <c r="G13" s="116"/>
    </row>
    <row r="14" spans="1:9" x14ac:dyDescent="0.25">
      <c r="A14" s="75"/>
      <c r="B14" s="75"/>
      <c r="C14" s="75"/>
      <c r="D14" s="113"/>
      <c r="E14" s="113"/>
      <c r="F14" s="116"/>
      <c r="G14" s="116"/>
    </row>
    <row r="15" spans="1:9" x14ac:dyDescent="0.25">
      <c r="A15" s="75"/>
      <c r="B15" s="75"/>
      <c r="C15" s="75"/>
      <c r="D15" s="113"/>
      <c r="E15" s="113"/>
      <c r="F15" s="116"/>
      <c r="G15" s="116"/>
    </row>
    <row r="16" spans="1:9" x14ac:dyDescent="0.25">
      <c r="A16" s="75"/>
      <c r="B16" s="75"/>
      <c r="C16" s="75"/>
      <c r="D16" s="113"/>
      <c r="E16" s="130"/>
      <c r="G16" s="115"/>
    </row>
    <row r="17" spans="1:7" x14ac:dyDescent="0.25">
      <c r="A17" s="75"/>
      <c r="B17" s="75"/>
      <c r="C17" s="75"/>
      <c r="D17" s="113"/>
      <c r="E17" s="113"/>
      <c r="F17" s="116"/>
      <c r="G17" s="116"/>
    </row>
    <row r="18" spans="1:7" x14ac:dyDescent="0.25">
      <c r="A18" s="75"/>
      <c r="B18" s="75"/>
      <c r="C18" s="75"/>
      <c r="D18" s="113"/>
      <c r="E18" s="113"/>
      <c r="F18" s="116"/>
      <c r="G18" s="116"/>
    </row>
    <row r="19" spans="1:7" x14ac:dyDescent="0.25">
      <c r="A19" s="75"/>
      <c r="B19" s="75"/>
      <c r="C19" s="75"/>
      <c r="D19" s="113"/>
      <c r="E19" s="113"/>
      <c r="F19" s="116"/>
      <c r="G19" s="116"/>
    </row>
    <row r="20" spans="1:7" x14ac:dyDescent="0.25">
      <c r="A20" s="75"/>
      <c r="B20" s="75"/>
      <c r="C20" s="75"/>
      <c r="D20" s="113"/>
      <c r="E20" s="113"/>
      <c r="F20" s="116"/>
      <c r="G20" s="116"/>
    </row>
    <row r="21" spans="1:7" x14ac:dyDescent="0.25">
      <c r="A21" s="75"/>
      <c r="B21" s="75"/>
      <c r="C21" s="75"/>
      <c r="D21" s="113"/>
      <c r="E21" s="113"/>
      <c r="F21" s="116"/>
      <c r="G21" s="116"/>
    </row>
    <row r="22" spans="1:7" x14ac:dyDescent="0.25">
      <c r="A22" s="75"/>
      <c r="B22" s="75"/>
      <c r="C22" s="75"/>
      <c r="D22" s="75"/>
      <c r="E22" s="115"/>
      <c r="G22" s="115"/>
    </row>
    <row r="23" spans="1:7" x14ac:dyDescent="0.25">
      <c r="A23" s="75"/>
      <c r="B23" s="75"/>
      <c r="C23" s="75"/>
      <c r="D23" s="75"/>
      <c r="E23" s="75"/>
      <c r="F23" s="116"/>
      <c r="G23" s="116"/>
    </row>
    <row r="24" spans="1:7" x14ac:dyDescent="0.25">
      <c r="A24" s="75"/>
      <c r="B24" s="75"/>
      <c r="C24" s="75"/>
      <c r="D24" s="75"/>
      <c r="E24" s="75"/>
      <c r="F24" s="116"/>
      <c r="G24" s="116"/>
    </row>
    <row r="25" spans="1:7" x14ac:dyDescent="0.25">
      <c r="A25" s="75"/>
      <c r="B25" s="75"/>
      <c r="C25" s="75"/>
      <c r="D25" s="75"/>
      <c r="E25" s="75"/>
      <c r="F25" s="116"/>
      <c r="G25" s="116"/>
    </row>
    <row r="26" spans="1:7" x14ac:dyDescent="0.25">
      <c r="A26" s="75"/>
      <c r="B26" s="75"/>
      <c r="C26" s="75"/>
      <c r="D26" s="75"/>
      <c r="E26" s="75"/>
      <c r="F26" s="116"/>
      <c r="G26" s="116"/>
    </row>
    <row r="27" spans="1:7" x14ac:dyDescent="0.25">
      <c r="A27" s="75"/>
      <c r="B27" s="75"/>
      <c r="C27" s="75"/>
      <c r="D27" s="75"/>
      <c r="E27" s="75"/>
      <c r="F27" s="116"/>
      <c r="G27" s="116"/>
    </row>
    <row r="28" spans="1:7" x14ac:dyDescent="0.25">
      <c r="A28" s="75"/>
      <c r="B28" s="75"/>
      <c r="C28" s="75"/>
      <c r="D28" s="75"/>
      <c r="E28" s="75"/>
      <c r="F28" s="116"/>
      <c r="G28" s="116"/>
    </row>
  </sheetData>
  <mergeCells count="1">
    <mergeCell ref="E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Personal (VKO) Pauschale </vt:lpstr>
      <vt:lpstr>indirekte Ausgaben</vt:lpstr>
      <vt:lpstr>direkte Personalausgaben</vt:lpstr>
      <vt:lpstr>direkte Sach-u.Verwaltungsausg.</vt:lpstr>
      <vt:lpstr>Grundlagen VKO neu</vt:lpstr>
      <vt:lpstr>Grundlage UN-Lohn</vt:lpstr>
      <vt:lpstr>Auswahlmöglichkeiten</vt:lpstr>
      <vt:lpstr>'direkte Personalausgaben'!Druckbereich</vt:lpstr>
      <vt:lpstr>'direkte Sach-u.Verwaltungsausg.'!Druckbereich</vt:lpstr>
      <vt:lpstr>'Personal (VKO) Pauschale '!Druckbereich</vt:lpstr>
      <vt:lpstr>risikobasierte_Kriterien</vt:lpstr>
      <vt:lpstr>Tiefenprüfung</vt:lpstr>
      <vt:lpstr>zahlenbasierte_Kriterien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Przewdzieng, Sandra</dc:creator>
  <cp:lastModifiedBy>Plate Conny</cp:lastModifiedBy>
  <cp:lastPrinted>2025-05-22T11:28:42Z</cp:lastPrinted>
  <dcterms:created xsi:type="dcterms:W3CDTF">2024-10-21T08:32:58Z</dcterms:created>
  <dcterms:modified xsi:type="dcterms:W3CDTF">2025-05-22T11:29:33Z</dcterms:modified>
</cp:coreProperties>
</file>