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223\03_Mitarbeiterordner\8094 Seifert\OAS\zmN\Final\"/>
    </mc:Choice>
  </mc:AlternateContent>
  <workbookProtection workbookAlgorithmName="SHA-512" workbookHashValue="cvjNgSpQX04ly3OZpvHIaA8Ywb0IHGssDmE8XnyE2nTDlbtHe24vC1WWhOKXeiHMliyKsC2+PZLvg3j7H1euMQ==" workbookSaltValue="be2x+5oGkM1CKGLrGkvD4Q==" workbookSpinCount="100000" lockStructure="1"/>
  <bookViews>
    <workbookView xWindow="0" yWindow="0" windowWidth="24000" windowHeight="9240" activeTab="3"/>
  </bookViews>
  <sheets>
    <sheet name="Gesamtübersicht" sheetId="16" r:id="rId1"/>
    <sheet name="Einnahmen" sheetId="17" state="hidden" r:id="rId2"/>
    <sheet name="Grundlagen VKO" sheetId="19" state="hidden" r:id="rId3"/>
    <sheet name="Ausgaben" sheetId="24" r:id="rId4"/>
    <sheet name="Auswahllisten und NR" sheetId="14" state="hidden" r:id="rId5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207288</definedName>
    <definedName name="_IDVTrackerID155_" hidden="1">312921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17</definedName>
    <definedName name="_xlnm.Print_Area" localSheetId="3">Ausgaben!$A$1:$L$38</definedName>
    <definedName name="_xlnm.Print_Area" localSheetId="1">Einnahmen!$A$1:$J$24</definedName>
    <definedName name="_xlnm.Print_Area" localSheetId="0">Gesamtübersicht!$A$1:$E$23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C20" i="16" l="1"/>
  <c r="A3" i="24" l="1"/>
  <c r="A15" i="24" l="1"/>
  <c r="E15" i="24"/>
  <c r="L15" i="24"/>
  <c r="A16" i="24"/>
  <c r="E16" i="24"/>
  <c r="L16" i="24"/>
  <c r="A17" i="24"/>
  <c r="E17" i="24"/>
  <c r="L17" i="24"/>
  <c r="L13" i="24"/>
  <c r="C19" i="16" s="1"/>
  <c r="C21" i="16" s="1"/>
  <c r="L14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E6" i="24"/>
  <c r="E7" i="24"/>
  <c r="E8" i="24"/>
  <c r="H35" i="24"/>
  <c r="E34" i="24"/>
  <c r="A34" i="24"/>
  <c r="E33" i="24"/>
  <c r="A33" i="24"/>
  <c r="E32" i="24"/>
  <c r="A32" i="24"/>
  <c r="E31" i="24"/>
  <c r="A31" i="24"/>
  <c r="E30" i="24"/>
  <c r="A30" i="24"/>
  <c r="E29" i="24"/>
  <c r="A29" i="24"/>
  <c r="E28" i="24"/>
  <c r="A28" i="24"/>
  <c r="E27" i="24"/>
  <c r="A27" i="24"/>
  <c r="E26" i="24"/>
  <c r="A26" i="24"/>
  <c r="E25" i="24"/>
  <c r="A25" i="24"/>
  <c r="E24" i="24"/>
  <c r="A24" i="24"/>
  <c r="E23" i="24"/>
  <c r="A23" i="24"/>
  <c r="A22" i="24"/>
  <c r="A21" i="24"/>
  <c r="A20" i="24"/>
  <c r="A19" i="24"/>
  <c r="A18" i="24"/>
  <c r="A14" i="24"/>
  <c r="A13" i="24"/>
  <c r="L35" i="24" l="1"/>
  <c r="G15" i="24"/>
  <c r="G16" i="24"/>
  <c r="G17" i="24"/>
  <c r="B22" i="16" l="1"/>
  <c r="B21" i="16"/>
  <c r="G17" i="16" l="1"/>
  <c r="B23" i="16" l="1"/>
  <c r="I22" i="17" l="1"/>
  <c r="I21" i="17"/>
  <c r="I20" i="17"/>
  <c r="I19" i="17"/>
  <c r="I18" i="17"/>
  <c r="I17" i="17"/>
  <c r="I16" i="17"/>
  <c r="I15" i="17"/>
  <c r="I14" i="17"/>
  <c r="I23" i="17" s="1"/>
  <c r="I13" i="17"/>
  <c r="I12" i="17"/>
  <c r="D8" i="17"/>
  <c r="A8" i="17"/>
  <c r="D7" i="17"/>
  <c r="A7" i="17"/>
  <c r="D6" i="17"/>
  <c r="A6" i="17"/>
  <c r="C22" i="16" l="1"/>
  <c r="C23" i="16" l="1"/>
</calcChain>
</file>

<file path=xl/sharedStrings.xml><?xml version="1.0" encoding="utf-8"?>
<sst xmlns="http://schemas.openxmlformats.org/spreadsheetml/2006/main" count="143" uniqueCount="100">
  <si>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</si>
  <si>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</si>
  <si>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</si>
  <si>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</si>
  <si>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</si>
  <si>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</si>
  <si>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</si>
  <si>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</si>
  <si>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</si>
  <si>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</si>
  <si>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Bewilligungszeitraum</t>
  </si>
  <si>
    <t>vom</t>
  </si>
  <si>
    <t>Abrechnungszeitraum 
MM/JJJJ</t>
  </si>
  <si>
    <t>Anteil im Projekt in %</t>
  </si>
  <si>
    <t>Betrag</t>
  </si>
  <si>
    <t>Auswahlfelder</t>
  </si>
  <si>
    <t>SUMME</t>
  </si>
  <si>
    <t>Bitte die grau hinterlegten Felder befüllen!</t>
  </si>
  <si>
    <t>Geldgeber</t>
  </si>
  <si>
    <t>Verwendungszweck</t>
  </si>
  <si>
    <t>Art der Einnahme</t>
  </si>
  <si>
    <t>projektbezogene Einnahme</t>
  </si>
  <si>
    <t xml:space="preserve">Zahlungseingang am </t>
  </si>
  <si>
    <t>weitere Darlehen</t>
  </si>
  <si>
    <t>weitere Fördermittel</t>
  </si>
  <si>
    <t>Art der Einnahmen</t>
  </si>
  <si>
    <t>sonstige Fremdmittel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</si>
  <si>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</si>
  <si>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</si>
  <si>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</si>
  <si>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</si>
  <si>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</si>
  <si>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>Zuwendungs-/Zuweisungsempfänger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</si>
  <si>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Zuwendungsbescheides/ Zuweisungsschreibens)</t>
    </r>
  </si>
  <si>
    <t>ergibt Zuwendung/ Zuweisung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</si>
  <si>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</si>
  <si>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</si>
  <si>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</si>
  <si>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</si>
  <si>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</si>
  <si>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</si>
  <si>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</si>
  <si>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</si>
  <si>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</si>
  <si>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</si>
  <si>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</si>
  <si>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</si>
  <si>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Pauschal mit Urlaubsabgeltung</t>
  </si>
  <si>
    <t>Vorgangsnummer laut Zuwendungsbescheid/ Zuweisungsschreiben</t>
  </si>
  <si>
    <t xml:space="preserve">Art der Kosten </t>
  </si>
  <si>
    <t xml:space="preserve">Bemessungsgrundlage 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</si>
  <si>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</si>
  <si>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</si>
  <si>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</si>
  <si>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</si>
  <si>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</si>
  <si>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</si>
  <si>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</si>
  <si>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</si>
  <si>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</si>
  <si>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</si>
  <si>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</si>
  <si>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</si>
  <si>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Stunden auf Monatsbasis</t>
  </si>
  <si>
    <t>Stunden auf Jahresbasis</t>
  </si>
  <si>
    <t>Stunden</t>
  </si>
  <si>
    <t>Monat</t>
  </si>
  <si>
    <t>Jahr</t>
  </si>
  <si>
    <t xml:space="preserve">zahlenmäßiger Nachweis - Anlage 4 zum Auszahlungsantrag </t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</si>
  <si>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</si>
  <si>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</si>
  <si>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Angaben lt. Zuwendungsbescheid/ Zuweisungsschreiben</t>
  </si>
  <si>
    <t>Hinweis: Bitte geben Sie hier ausschließlich die Zahlen ohne Trennung an. Das Format wird automatisch dargestellt.</t>
  </si>
  <si>
    <t xml:space="preserve">wenn abweichend dann hier eintragen </t>
  </si>
  <si>
    <t>ggf. Vertragsnummer / 
lfd. Nr. Vergabeübersicht</t>
  </si>
  <si>
    <t>Rechnungssteller</t>
  </si>
  <si>
    <t>Rechnungs-datum</t>
  </si>
  <si>
    <r>
      <t xml:space="preserve">Mehrwert-steuer
</t>
    </r>
    <r>
      <rPr>
        <sz val="8"/>
        <color theme="1"/>
        <rFont val="Arial"/>
        <family val="2"/>
      </rPr>
      <t>(nur OHNE Vorsteuer-abzugsbe-rechtigung)</t>
    </r>
  </si>
  <si>
    <t>Zahlungsdatum</t>
  </si>
  <si>
    <t>förderfähige Ausgaben lt. Kunde</t>
  </si>
  <si>
    <t>in %</t>
  </si>
  <si>
    <t>Summen</t>
  </si>
  <si>
    <t>* Hinweis: Nicht dem Vorhaben zugehörige und nicht förderfähige Rechnungspositionen sind vom Rechnungsbetrag netto abzuziehen.</t>
  </si>
  <si>
    <t>** Hinweis: Gewährte Rabatte, Skonti, Boni u. ä. sind nicht förderfähig, selbst wenn sie nicht in Anspruch genommen werden (vgl. Zuwendungsbescheid/ Zuweisungsschreiben).</t>
  </si>
  <si>
    <t>genaue Bezeichnung der getätigten Ausgaben für Sachausgaben</t>
  </si>
  <si>
    <t>Hinweis: Bitte reichen Sie spätestens mit dem 1. Auszahlungsantrag den Publizitätsnachweis gem. Zuwendungsbescheid/ Zuweisungsschreiben ein.</t>
  </si>
  <si>
    <t>Investitionen</t>
  </si>
  <si>
    <t xml:space="preserve">Skonti, Boni u.ä.** 
</t>
  </si>
  <si>
    <r>
      <t xml:space="preserve">vorhabensbezogener Rechnungsbetrag </t>
    </r>
    <r>
      <rPr>
        <b/>
        <u/>
        <sz val="8"/>
        <color theme="1"/>
        <rFont val="Arial"/>
        <family val="2"/>
      </rPr>
      <t xml:space="preserve">netto </t>
    </r>
    <r>
      <rPr>
        <b/>
        <sz val="8"/>
        <color theme="1"/>
        <rFont val="Arial"/>
        <family val="2"/>
      </rPr>
      <t xml:space="preserve">* 
</t>
    </r>
    <r>
      <rPr>
        <sz val="8"/>
        <rFont val="Arial"/>
        <family val="2"/>
      </rPr>
      <t xml:space="preserve">
</t>
    </r>
  </si>
  <si>
    <t>Rechnungsnummer des Lieferanten</t>
  </si>
  <si>
    <t xml:space="preserve">Programm JTF – Förderung Bildungscampus Naumburg
zahlenmäßiger Nachweis - Anlage 1 zum Auszahlungsantrag Nr. </t>
  </si>
  <si>
    <t>KG 200 Herrichtung und Erschließung</t>
  </si>
  <si>
    <t>KG 300 Bauwerk/Baukonstruktion</t>
  </si>
  <si>
    <t>KG 500 Außenanlagen</t>
  </si>
  <si>
    <t>KG 600 Ausstattung</t>
  </si>
  <si>
    <t>KG 700 Baunebenkosten</t>
  </si>
  <si>
    <t>Grunderwerb</t>
  </si>
  <si>
    <t>KG 400 Bauwerk/technische Anlagen</t>
  </si>
  <si>
    <t>KG 100 Grundstück</t>
  </si>
  <si>
    <r>
      <t xml:space="preserve">Art der Ausgaben 
</t>
    </r>
    <r>
      <rPr>
        <sz val="8"/>
        <color theme="1"/>
        <rFont val="Arial"/>
        <family val="2"/>
      </rPr>
      <t xml:space="preserve">
(Kostengruppen)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</si>
</sst>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  <numFmt numFmtId="167" formatCode="_(* #,##0.00_);_(* \(#,##0.00\);_(* &quot;-&quot;??_);_(@_)"/>
    <numFmt numFmtId="168" formatCode="#,##0.00\ &quot;€&quot;"/>
    <numFmt numFmtId="169" formatCode="&quot;ZS/&quot;\ 0000&quot;/&quot;\ 00&quot;/&quot;\ 000000"/>
    <numFmt numFmtId="170" formatCode="_-* #,##0.00\ [$€-407]_-;\-* #,##0.00\ [$€-407]_-;_-* &quot;-&quot;??\ [$€-407]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color rgb="FFFF0000"/>
      <name val="Calibri"/>
      <family val="2"/>
      <scheme val="minor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i/>
      <sz val="11"/>
      <color theme="1"/>
      <name val="Arial"/>
      <family val="2"/>
    </font>
    <font>
      <b/>
      <sz val="12"/>
      <color rgb="FF212529"/>
      <name val="Segoe UI"/>
      <family val="2"/>
    </font>
    <font>
      <sz val="11"/>
      <color rgb="FFFF0000"/>
      <name val="Arial"/>
      <family val="2"/>
    </font>
    <font>
      <b/>
      <u/>
      <sz val="8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86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/>
    </xf>
    <xf numFmtId="43" fontId="0" fillId="0" borderId="0" xfId="6" applyFont="1"/>
    <xf numFmtId="164" fontId="3" fillId="0" borderId="0" xfId="0" applyNumberFormat="1" applyFont="1" applyProtection="1"/>
    <xf numFmtId="0" fontId="13" fillId="0" borderId="0" xfId="0" applyFont="1" applyAlignment="1" applyProtection="1">
      <alignment wrapText="1"/>
    </xf>
    <xf numFmtId="0" fontId="3" fillId="3" borderId="0" xfId="0" applyFont="1" applyFill="1" applyProtection="1"/>
    <xf numFmtId="0" fontId="10" fillId="3" borderId="0" xfId="0" applyFont="1" applyFill="1" applyAlignment="1" applyProtection="1">
      <alignment horizontal="right"/>
    </xf>
    <xf numFmtId="0" fontId="0" fillId="3" borderId="0" xfId="0" applyFill="1"/>
    <xf numFmtId="0" fontId="12" fillId="3" borderId="0" xfId="0" applyFont="1" applyFill="1" applyProtection="1"/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/>
    <xf numFmtId="0" fontId="0" fillId="3" borderId="0" xfId="0" applyFill="1" applyAlignment="1">
      <alignment horizontal="right"/>
    </xf>
    <xf numFmtId="0" fontId="3" fillId="3" borderId="0" xfId="0" applyFont="1" applyFill="1" applyBorder="1" applyAlignment="1" applyProtection="1"/>
    <xf numFmtId="0" fontId="12" fillId="3" borderId="0" xfId="0" applyFont="1" applyFill="1" applyBorder="1" applyAlignment="1" applyProtection="1">
      <alignment horizontal="right"/>
    </xf>
    <xf numFmtId="0" fontId="1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vertical="top" wrapText="1"/>
    </xf>
    <xf numFmtId="0" fontId="10" fillId="3" borderId="0" xfId="0" applyNumberFormat="1" applyFont="1" applyFill="1" applyBorder="1" applyAlignment="1" applyProtection="1">
      <alignment horizontal="center" vertical="top"/>
    </xf>
    <xf numFmtId="0" fontId="10" fillId="3" borderId="0" xfId="0" applyNumberFormat="1" applyFont="1" applyFill="1" applyBorder="1" applyAlignment="1" applyProtection="1">
      <alignment horizontal="center"/>
    </xf>
    <xf numFmtId="0" fontId="0" fillId="3" borderId="0" xfId="0" applyFill="1" applyAlignment="1">
      <alignment vertical="top"/>
    </xf>
    <xf numFmtId="0" fontId="3" fillId="3" borderId="0" xfId="0" applyFont="1" applyFill="1" applyBorder="1" applyProtection="1"/>
    <xf numFmtId="9" fontId="0" fillId="0" borderId="0" xfId="0" applyNumberFormat="1" applyAlignment="1">
      <alignment horizontal="center"/>
    </xf>
    <xf numFmtId="0" fontId="10" fillId="3" borderId="0" xfId="0" applyFont="1" applyFill="1" applyBorder="1" applyAlignment="1" applyProtection="1">
      <alignment horizontal="right"/>
    </xf>
    <xf numFmtId="0" fontId="14" fillId="3" borderId="0" xfId="0" applyFont="1" applyFill="1" applyBorder="1" applyAlignment="1" applyProtection="1">
      <alignment vertical="center" wrapText="1"/>
    </xf>
    <xf numFmtId="4" fontId="14" fillId="3" borderId="0" xfId="0" applyNumberFormat="1" applyFont="1" applyFill="1" applyBorder="1" applyAlignment="1" applyProtection="1">
      <alignment vertical="center" wrapText="1"/>
    </xf>
    <xf numFmtId="0" fontId="10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" fontId="12" fillId="3" borderId="1" xfId="0" applyNumberFormat="1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/>
    <xf numFmtId="0" fontId="12" fillId="4" borderId="1" xfId="0" applyNumberFormat="1" applyFont="1" applyFill="1" applyBorder="1" applyAlignment="1" applyProtection="1">
      <alignment vertical="center" wrapText="1"/>
      <protection locked="0"/>
    </xf>
    <xf numFmtId="166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2" fillId="4" borderId="1" xfId="7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 wrapText="1"/>
      <protection locked="0"/>
    </xf>
    <xf numFmtId="165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1" xfId="0" applyNumberFormat="1" applyFont="1" applyFill="1" applyBorder="1" applyAlignment="1" applyProtection="1">
      <alignment vertical="center" wrapText="1"/>
      <protection locked="0"/>
    </xf>
    <xf numFmtId="0" fontId="20" fillId="0" borderId="0" xfId="0" applyFont="1"/>
    <xf numFmtId="0" fontId="3" fillId="3" borderId="4" xfId="0" applyFont="1" applyFill="1" applyBorder="1" applyProtection="1"/>
    <xf numFmtId="0" fontId="15" fillId="4" borderId="1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/>
    <xf numFmtId="43" fontId="14" fillId="0" borderId="0" xfId="6" applyFont="1" applyFill="1" applyAlignment="1">
      <alignment vertical="top"/>
    </xf>
    <xf numFmtId="43" fontId="14" fillId="0" borderId="0" xfId="6" applyFont="1" applyAlignment="1">
      <alignment horizontal="center" vertical="top"/>
    </xf>
    <xf numFmtId="2" fontId="14" fillId="0" borderId="0" xfId="0" applyNumberFormat="1" applyFont="1" applyAlignment="1">
      <alignment horizontal="center"/>
    </xf>
    <xf numFmtId="167" fontId="12" fillId="0" borderId="0" xfId="0" quotePrefix="1" applyNumberFormat="1" applyFont="1" applyAlignment="1">
      <alignment horizontal="center"/>
    </xf>
    <xf numFmtId="168" fontId="12" fillId="0" borderId="0" xfId="6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 vertical="center"/>
    </xf>
    <xf numFmtId="0" fontId="14" fillId="2" borderId="2" xfId="0" applyFont="1" applyFill="1" applyBorder="1" applyAlignment="1" applyProtection="1">
      <alignment vertical="center" wrapText="1"/>
    </xf>
    <xf numFmtId="4" fontId="14" fillId="2" borderId="2" xfId="0" applyNumberFormat="1" applyFont="1" applyFill="1" applyBorder="1" applyAlignment="1" applyProtection="1">
      <alignment vertical="center" wrapText="1"/>
    </xf>
    <xf numFmtId="43" fontId="12" fillId="0" borderId="0" xfId="6" applyFont="1" applyFill="1" applyAlignment="1">
      <alignment vertical="top"/>
    </xf>
    <xf numFmtId="43" fontId="17" fillId="0" borderId="0" xfId="6" applyFont="1" applyFill="1" applyAlignment="1">
      <alignment vertical="top"/>
    </xf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0" fillId="0" borderId="0" xfId="6" applyNumberFormat="1" applyFont="1"/>
    <xf numFmtId="170" fontId="0" fillId="0" borderId="0" xfId="0" applyNumberFormat="1"/>
    <xf numFmtId="44" fontId="0" fillId="0" borderId="0" xfId="8" applyFont="1"/>
    <xf numFmtId="0" fontId="24" fillId="0" borderId="0" xfId="0" applyFont="1"/>
    <xf numFmtId="0" fontId="3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Protection="1"/>
    <xf numFmtId="2" fontId="3" fillId="0" borderId="0" xfId="0" applyNumberFormat="1" applyFont="1" applyBorder="1" applyProtection="1"/>
    <xf numFmtId="4" fontId="12" fillId="3" borderId="10" xfId="0" applyNumberFormat="1" applyFont="1" applyFill="1" applyBorder="1" applyAlignment="1" applyProtection="1">
      <alignment horizontal="right" vertical="center" wrapText="1"/>
      <protection hidden="1"/>
    </xf>
    <xf numFmtId="0" fontId="12" fillId="4" borderId="11" xfId="0" applyNumberFormat="1" applyFont="1" applyFill="1" applyBorder="1" applyAlignment="1" applyProtection="1">
      <alignment vertical="center" wrapText="1"/>
      <protection hidden="1"/>
    </xf>
    <xf numFmtId="4" fontId="12" fillId="3" borderId="1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Border="1" applyAlignment="1">
      <alignment horizontal="right"/>
    </xf>
    <xf numFmtId="0" fontId="23" fillId="3" borderId="0" xfId="0" applyFont="1" applyFill="1" applyBorder="1" applyAlignment="1" applyProtection="1">
      <alignment vertical="top" wrapText="1"/>
      <protection hidden="1"/>
    </xf>
    <xf numFmtId="0" fontId="10" fillId="3" borderId="0" xfId="0" applyFont="1" applyFill="1" applyBorder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10" fillId="3" borderId="0" xfId="0" applyFont="1" applyFill="1" applyBorder="1" applyAlignment="1" applyProtection="1">
      <alignment horizontal="right"/>
      <protection hidden="1"/>
    </xf>
    <xf numFmtId="0" fontId="3" fillId="3" borderId="0" xfId="0" applyFont="1" applyFill="1" applyBorder="1" applyAlignment="1" applyProtection="1">
      <protection hidden="1"/>
    </xf>
    <xf numFmtId="0" fontId="10" fillId="3" borderId="0" xfId="0" applyNumberFormat="1" applyFont="1" applyFill="1" applyBorder="1" applyAlignment="1" applyProtection="1">
      <alignment horizontal="left"/>
      <protection hidden="1"/>
    </xf>
    <xf numFmtId="0" fontId="3" fillId="3" borderId="0" xfId="0" applyFont="1" applyFill="1" applyBorder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25" fillId="3" borderId="0" xfId="0" applyFont="1" applyFill="1" applyBorder="1" applyAlignment="1" applyProtection="1">
      <protection hidden="1"/>
    </xf>
    <xf numFmtId="0" fontId="6" fillId="3" borderId="0" xfId="0" applyFont="1" applyFill="1" applyBorder="1" applyAlignment="1" applyProtection="1">
      <protection hidden="1"/>
    </xf>
    <xf numFmtId="0" fontId="3" fillId="3" borderId="0" xfId="0" applyFont="1" applyFill="1" applyBorder="1" applyProtection="1"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12" fillId="4" borderId="0" xfId="0" applyNumberFormat="1" applyFont="1" applyFill="1" applyBorder="1" applyAlignment="1" applyProtection="1">
      <alignment vertical="center" wrapText="1"/>
      <protection hidden="1"/>
    </xf>
    <xf numFmtId="49" fontId="12" fillId="4" borderId="11" xfId="0" applyNumberFormat="1" applyFont="1" applyFill="1" applyBorder="1" applyAlignment="1" applyProtection="1">
      <alignment vertical="center" wrapText="1"/>
      <protection hidden="1"/>
    </xf>
    <xf numFmtId="14" fontId="12" fillId="4" borderId="11" xfId="0" applyNumberFormat="1" applyFont="1" applyFill="1" applyBorder="1" applyAlignment="1" applyProtection="1">
      <alignment vertical="center" wrapText="1"/>
      <protection hidden="1"/>
    </xf>
    <xf numFmtId="0" fontId="12" fillId="4" borderId="11" xfId="0" applyNumberFormat="1" applyFont="1" applyFill="1" applyBorder="1" applyAlignment="1" applyProtection="1">
      <alignment horizontal="left" vertical="center" wrapText="1"/>
      <protection hidden="1"/>
    </xf>
    <xf numFmtId="4" fontId="12" fillId="4" borderId="11" xfId="0" applyNumberFormat="1" applyFont="1" applyFill="1" applyBorder="1" applyAlignment="1" applyProtection="1">
      <alignment vertical="center" wrapText="1"/>
      <protection hidden="1"/>
    </xf>
    <xf numFmtId="10" fontId="12" fillId="4" borderId="11" xfId="0" applyNumberFormat="1" applyFont="1" applyFill="1" applyBorder="1" applyAlignment="1" applyProtection="1">
      <alignment vertical="center" wrapText="1"/>
      <protection hidden="1"/>
    </xf>
    <xf numFmtId="10" fontId="12" fillId="4" borderId="11" xfId="0" applyNumberFormat="1" applyFont="1" applyFill="1" applyBorder="1" applyAlignment="1" applyProtection="1">
      <alignment horizontal="right" vertical="center" wrapText="1"/>
      <protection hidden="1"/>
    </xf>
    <xf numFmtId="0" fontId="14" fillId="3" borderId="0" xfId="0" applyFont="1" applyFill="1" applyBorder="1" applyAlignment="1" applyProtection="1">
      <alignment vertical="center" wrapText="1"/>
      <protection hidden="1"/>
    </xf>
    <xf numFmtId="0" fontId="14" fillId="3" borderId="0" xfId="0" applyFont="1" applyFill="1" applyBorder="1" applyAlignment="1" applyProtection="1">
      <alignment horizontal="right" vertical="center" wrapText="1"/>
      <protection hidden="1"/>
    </xf>
    <xf numFmtId="4" fontId="14" fillId="2" borderId="1" xfId="0" applyNumberFormat="1" applyFont="1" applyFill="1" applyBorder="1" applyAlignment="1" applyProtection="1">
      <alignment vertical="center" wrapText="1"/>
      <protection hidden="1"/>
    </xf>
    <xf numFmtId="0" fontId="14" fillId="2" borderId="1" xfId="0" applyFont="1" applyFill="1" applyBorder="1" applyAlignment="1" applyProtection="1">
      <alignment vertical="center" wrapText="1"/>
      <protection hidden="1"/>
    </xf>
    <xf numFmtId="4" fontId="14" fillId="3" borderId="0" xfId="0" applyNumberFormat="1" applyFont="1" applyFill="1" applyBorder="1" applyAlignment="1" applyProtection="1">
      <alignment vertical="center" wrapText="1"/>
      <protection hidden="1"/>
    </xf>
    <xf numFmtId="0" fontId="12" fillId="4" borderId="5" xfId="0" applyNumberFormat="1" applyFont="1" applyFill="1" applyBorder="1" applyAlignment="1" applyProtection="1">
      <alignment horizontal="center" vertical="center" wrapText="1"/>
      <protection locked="0" hidden="1"/>
    </xf>
    <xf numFmtId="49" fontId="12" fillId="4" borderId="10" xfId="0" applyNumberFormat="1" applyFont="1" applyFill="1" applyBorder="1" applyAlignment="1" applyProtection="1">
      <alignment vertical="center" wrapText="1"/>
      <protection locked="0" hidden="1"/>
    </xf>
    <xf numFmtId="0" fontId="12" fillId="4" borderId="10" xfId="0" applyNumberFormat="1" applyFont="1" applyFill="1" applyBorder="1" applyAlignment="1" applyProtection="1">
      <alignment vertical="center" wrapText="1"/>
      <protection locked="0" hidden="1"/>
    </xf>
    <xf numFmtId="14" fontId="12" fillId="4" borderId="10" xfId="0" applyNumberFormat="1" applyFont="1" applyFill="1" applyBorder="1" applyAlignment="1" applyProtection="1">
      <alignment vertical="center" wrapText="1"/>
      <protection locked="0" hidden="1"/>
    </xf>
    <xf numFmtId="0" fontId="12" fillId="4" borderId="10" xfId="0" applyNumberFormat="1" applyFont="1" applyFill="1" applyBorder="1" applyAlignment="1" applyProtection="1">
      <alignment horizontal="left" vertical="center" wrapText="1"/>
      <protection locked="0" hidden="1"/>
    </xf>
    <xf numFmtId="4" fontId="12" fillId="4" borderId="10" xfId="0" applyNumberFormat="1" applyFont="1" applyFill="1" applyBorder="1" applyAlignment="1" applyProtection="1">
      <alignment vertical="center" wrapText="1"/>
      <protection locked="0" hidden="1"/>
    </xf>
    <xf numFmtId="10" fontId="12" fillId="4" borderId="10" xfId="0" applyNumberFormat="1" applyFont="1" applyFill="1" applyBorder="1" applyAlignment="1" applyProtection="1">
      <alignment vertical="center" wrapText="1"/>
      <protection locked="0" hidden="1"/>
    </xf>
    <xf numFmtId="10" fontId="12" fillId="4" borderId="10" xfId="0" applyNumberFormat="1" applyFont="1" applyFill="1" applyBorder="1" applyAlignment="1" applyProtection="1">
      <alignment horizontal="right" vertical="center" wrapText="1"/>
      <protection locked="0"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13" fillId="4" borderId="1" xfId="2" applyFont="1" applyFill="1" applyBorder="1" applyAlignment="1" applyProtection="1">
      <alignment horizontal="left" vertical="top" wrapText="1"/>
      <protection hidden="1"/>
    </xf>
    <xf numFmtId="0" fontId="10" fillId="3" borderId="0" xfId="0" applyFont="1" applyFill="1" applyBorder="1" applyProtection="1"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0" fontId="19" fillId="0" borderId="5" xfId="0" applyFont="1" applyBorder="1" applyAlignment="1" applyProtection="1">
      <alignment wrapText="1"/>
      <protection hidden="1"/>
    </xf>
    <xf numFmtId="0" fontId="19" fillId="3" borderId="0" xfId="0" applyFont="1" applyFill="1" applyBorder="1" applyAlignment="1" applyProtection="1">
      <alignment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10" fillId="3" borderId="0" xfId="0" applyFont="1" applyFill="1" applyBorder="1" applyAlignment="1" applyProtection="1">
      <alignment horizontal="right" vertical="center"/>
      <protection hidden="1"/>
    </xf>
    <xf numFmtId="0" fontId="10" fillId="3" borderId="0" xfId="0" applyFont="1" applyFill="1" applyBorder="1" applyAlignment="1" applyProtection="1">
      <protection hidden="1"/>
    </xf>
    <xf numFmtId="0" fontId="3" fillId="3" borderId="0" xfId="0" applyFont="1" applyFill="1" applyBorder="1" applyAlignment="1" applyProtection="1">
      <alignment horizontal="right"/>
      <protection hidden="1"/>
    </xf>
    <xf numFmtId="14" fontId="10" fillId="3" borderId="0" xfId="0" applyNumberFormat="1" applyFont="1" applyFill="1" applyBorder="1" applyAlignment="1" applyProtection="1">
      <protection hidden="1"/>
    </xf>
    <xf numFmtId="0" fontId="12" fillId="3" borderId="0" xfId="0" applyFont="1" applyFill="1" applyBorder="1" applyProtection="1">
      <protection hidden="1"/>
    </xf>
    <xf numFmtId="14" fontId="10" fillId="3" borderId="0" xfId="0" applyNumberFormat="1" applyFont="1" applyFill="1" applyBorder="1" applyAlignment="1" applyProtection="1">
      <alignment horizontal="right"/>
      <protection hidden="1"/>
    </xf>
    <xf numFmtId="0" fontId="10" fillId="3" borderId="0" xfId="0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Border="1" applyProtection="1">
      <protection hidden="1"/>
    </xf>
    <xf numFmtId="0" fontId="7" fillId="3" borderId="0" xfId="0" applyFont="1" applyFill="1" applyBorder="1" applyAlignment="1" applyProtection="1">
      <alignment horizontal="right"/>
      <protection hidden="1"/>
    </xf>
    <xf numFmtId="0" fontId="13" fillId="3" borderId="0" xfId="0" applyFont="1" applyFill="1" applyBorder="1" applyProtection="1"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4" fillId="3" borderId="1" xfId="0" applyFont="1" applyFill="1" applyBorder="1" applyAlignment="1" applyProtection="1">
      <alignment vertical="center" wrapText="1"/>
      <protection hidden="1"/>
    </xf>
    <xf numFmtId="9" fontId="9" fillId="3" borderId="1" xfId="7" applyFont="1" applyFill="1" applyBorder="1" applyAlignment="1" applyProtection="1">
      <alignment horizontal="center" wrapText="1"/>
      <protection hidden="1"/>
    </xf>
    <xf numFmtId="0" fontId="14" fillId="3" borderId="0" xfId="0" applyFont="1" applyFill="1" applyBorder="1" applyAlignment="1" applyProtection="1">
      <alignment wrapText="1"/>
      <protection hidden="1"/>
    </xf>
    <xf numFmtId="0" fontId="0" fillId="3" borderId="0" xfId="0" applyFill="1" applyBorder="1" applyProtection="1"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left" vertical="center" wrapText="1"/>
      <protection hidden="1"/>
    </xf>
    <xf numFmtId="0" fontId="14" fillId="0" borderId="3" xfId="0" applyFont="1" applyFill="1" applyBorder="1" applyAlignment="1" applyProtection="1">
      <alignment horizontal="left" vertical="center" wrapText="1"/>
      <protection hidden="1"/>
    </xf>
    <xf numFmtId="4" fontId="12" fillId="0" borderId="1" xfId="0" applyNumberFormat="1" applyFont="1" applyFill="1" applyBorder="1" applyAlignment="1" applyProtection="1">
      <alignment horizontal="right" vertical="center" wrapText="1"/>
      <protection hidden="1"/>
    </xf>
    <xf numFmtId="4" fontId="12" fillId="3" borderId="0" xfId="0" applyNumberFormat="1" applyFont="1" applyFill="1" applyBorder="1" applyProtection="1">
      <protection hidden="1"/>
    </xf>
    <xf numFmtId="0" fontId="14" fillId="2" borderId="1" xfId="0" applyFont="1" applyFill="1" applyBorder="1" applyAlignment="1" applyProtection="1">
      <alignment horizontal="left" vertical="center" wrapText="1"/>
      <protection hidden="1"/>
    </xf>
    <xf numFmtId="4" fontId="1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4" fillId="2" borderId="3" xfId="0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4" fontId="14" fillId="0" borderId="1" xfId="0" applyNumberFormat="1" applyFont="1" applyFill="1" applyBorder="1" applyAlignment="1" applyProtection="1">
      <alignment vertical="center" wrapText="1"/>
      <protection hidden="1"/>
    </xf>
    <xf numFmtId="1" fontId="10" fillId="4" borderId="1" xfId="0" applyNumberFormat="1" applyFont="1" applyFill="1" applyBorder="1" applyAlignment="1" applyProtection="1">
      <alignment horizontal="center"/>
      <protection locked="0" hidden="1"/>
    </xf>
    <xf numFmtId="14" fontId="10" fillId="4" borderId="1" xfId="0" applyNumberFormat="1" applyFont="1" applyFill="1" applyBorder="1" applyAlignment="1" applyProtection="1">
      <alignment horizontal="center"/>
      <protection locked="0" hidden="1"/>
    </xf>
    <xf numFmtId="4" fontId="12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9" fontId="9" fillId="4" borderId="1" xfId="7" applyFont="1" applyFill="1" applyBorder="1" applyAlignment="1" applyProtection="1">
      <alignment horizontal="center" wrapText="1"/>
      <protection locked="0" hidden="1"/>
    </xf>
    <xf numFmtId="0" fontId="14" fillId="3" borderId="11" xfId="0" applyFont="1" applyFill="1" applyBorder="1" applyAlignment="1" applyProtection="1">
      <alignment horizontal="right" wrapText="1"/>
      <protection hidden="1"/>
    </xf>
    <xf numFmtId="0" fontId="14" fillId="3" borderId="9" xfId="0" applyFont="1" applyFill="1" applyBorder="1" applyAlignment="1" applyProtection="1">
      <alignment horizontal="right" wrapText="1"/>
      <protection hidden="1"/>
    </xf>
    <xf numFmtId="0" fontId="10" fillId="2" borderId="0" xfId="0" applyFont="1" applyFill="1" applyBorder="1" applyAlignment="1" applyProtection="1">
      <alignment horizontal="left" vertical="top" wrapText="1"/>
      <protection hidden="1"/>
    </xf>
    <xf numFmtId="0" fontId="10" fillId="2" borderId="9" xfId="0" applyFont="1" applyFill="1" applyBorder="1" applyAlignment="1" applyProtection="1">
      <alignment horizontal="left" vertical="top" wrapText="1"/>
      <protection hidden="1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 hidden="1"/>
    </xf>
    <xf numFmtId="169" fontId="10" fillId="4" borderId="1" xfId="0" applyNumberFormat="1" applyFont="1" applyFill="1" applyBorder="1" applyAlignment="1" applyProtection="1">
      <alignment horizontal="left" vertical="center" wrapText="1"/>
      <protection locked="0"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left" wrapText="1"/>
    </xf>
    <xf numFmtId="0" fontId="10" fillId="2" borderId="7" xfId="0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left" wrapText="1"/>
    </xf>
    <xf numFmtId="0" fontId="10" fillId="2" borderId="0" xfId="0" applyFont="1" applyFill="1" applyBorder="1" applyAlignment="1" applyProtection="1">
      <alignment horizontal="left"/>
    </xf>
    <xf numFmtId="0" fontId="10" fillId="2" borderId="6" xfId="0" applyFont="1" applyFill="1" applyBorder="1" applyAlignment="1" applyProtection="1">
      <alignment horizontal="left"/>
    </xf>
    <xf numFmtId="0" fontId="10" fillId="2" borderId="7" xfId="0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/>
    </xf>
    <xf numFmtId="0" fontId="9" fillId="0" borderId="0" xfId="0" applyFont="1" applyFill="1" applyBorder="1" applyAlignment="1">
      <alignment horizontal="center" vertical="center" wrapText="1"/>
    </xf>
    <xf numFmtId="43" fontId="14" fillId="5" borderId="0" xfId="6" applyFont="1" applyFill="1" applyAlignment="1">
      <alignment horizontal="center" vertical="top"/>
    </xf>
    <xf numFmtId="0" fontId="10" fillId="2" borderId="1" xfId="0" applyFont="1" applyFill="1" applyBorder="1" applyAlignment="1" applyProtection="1">
      <alignment horizontal="left" wrapText="1"/>
      <protection hidden="1"/>
    </xf>
    <xf numFmtId="169" fontId="10" fillId="2" borderId="6" xfId="0" applyNumberFormat="1" applyFont="1" applyFill="1" applyBorder="1" applyAlignment="1" applyProtection="1">
      <alignment horizontal="left" wrapText="1"/>
      <protection hidden="1"/>
    </xf>
    <xf numFmtId="169" fontId="10" fillId="2" borderId="7" xfId="0" applyNumberFormat="1" applyFont="1" applyFill="1" applyBorder="1" applyAlignment="1" applyProtection="1">
      <alignment horizontal="left" wrapText="1"/>
      <protection hidden="1"/>
    </xf>
    <xf numFmtId="169" fontId="10" fillId="2" borderId="8" xfId="0" applyNumberFormat="1" applyFont="1" applyFill="1" applyBorder="1" applyAlignment="1" applyProtection="1">
      <alignment horizontal="left" wrapText="1"/>
      <protection hidden="1"/>
    </xf>
    <xf numFmtId="0" fontId="15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15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left"/>
      <protection hidden="1"/>
    </xf>
    <xf numFmtId="0" fontId="10" fillId="2" borderId="6" xfId="0" applyFont="1" applyFill="1" applyBorder="1" applyAlignment="1" applyProtection="1">
      <alignment horizontal="left"/>
      <protection hidden="1"/>
    </xf>
    <xf numFmtId="0" fontId="10" fillId="2" borderId="7" xfId="0" applyFont="1" applyFill="1" applyBorder="1" applyAlignment="1" applyProtection="1">
      <alignment horizontal="left"/>
      <protection hidden="1"/>
    </xf>
    <xf numFmtId="0" fontId="10" fillId="2" borderId="8" xfId="0" applyFont="1" applyFill="1" applyBorder="1" applyAlignment="1" applyProtection="1">
      <alignment horizontal="left"/>
      <protection hidden="1"/>
    </xf>
    <xf numFmtId="0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justify" vertical="center" wrapText="1"/>
      <protection hidden="1"/>
    </xf>
  </cellXfs>
  <cellStyles count="9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  <cellStyle name="Währung" xfId="8" builtinId="4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1"/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protection locked="1" hidden="1"/>
    </dxf>
    <dxf>
      <protection locked="1" hidden="1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elle1" displayName="Tabelle1" ref="A12:L34" totalsRowShown="0" headerRowDxfId="14" dataDxfId="13" tableBorderDxfId="12">
  <autoFilter ref="A12:L34"/>
  <tableColumns count="12">
    <tableColumn id="1" name="Spalte1" dataDxfId="11">
      <calculatedColumnFormula>ROW()-12</calculatedColumnFormula>
    </tableColumn>
    <tableColumn id="2" name="Spalte2" dataDxfId="10"/>
    <tableColumn id="3" name="Spalte3" dataDxfId="9"/>
    <tableColumn id="4" name="Spalte4" dataDxfId="8"/>
    <tableColumn id="5" name="Spalte5" dataDxfId="7">
      <calculatedColumnFormula>IF($C13="pauschalierte Investitionen","keine Angabe notwendig"," ")</calculatedColumnFormula>
    </tableColumn>
    <tableColumn id="6" name="Spalte6" dataDxfId="6"/>
    <tableColumn id="7" name="Spalte7" dataDxfId="5"/>
    <tableColumn id="8" name="Spalte8" dataDxfId="4"/>
    <tableColumn id="9" name="Spalte9" dataDxfId="3"/>
    <tableColumn id="10" name="Spalte10" dataDxfId="2"/>
    <tableColumn id="11" name="Spalte11" dataDxfId="1"/>
    <tableColumn id="12" name="Spalte12" dataDxfId="0">
      <calculatedColumnFormula>IF(K13&gt;0,($H13-($H13*$J13))+(($H13-($H13*$J13))*$I13),"0,00")</calculatedColumnFormula>
    </tableColumn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58"/>
  <sheetViews>
    <sheetView showGridLines="0" zoomScaleNormal="100" workbookViewId="0">
      <selection activeCell="E27" sqref="E27"/>
    </sheetView>
  </sheetViews>
  <sheetFormatPr baseColWidth="10" defaultRowHeight="15" x14ac:dyDescent="0.25"/>
  <cols>
    <col min="1" max="1" width="58.28515625" customWidth="1"/>
    <col min="2" max="2" width="20" customWidth="1"/>
    <col min="3" max="3" width="21.7109375" customWidth="1"/>
    <col min="4" max="4" width="8.42578125" customWidth="1"/>
    <col min="5" max="5" width="25" customWidth="1"/>
    <col min="6" max="6" width="7.28515625" style="12" customWidth="1"/>
    <col min="7" max="7" width="53.28515625" style="6" customWidth="1"/>
    <col min="8" max="8" width="13.28515625" style="12" bestFit="1" customWidth="1"/>
    <col min="9" max="9" width="16" style="26" customWidth="1"/>
    <col min="10" max="10" width="36.28515625" style="26" customWidth="1"/>
    <col min="11" max="11" width="29.42578125" style="4" bestFit="1" customWidth="1"/>
    <col min="12" max="12" width="11.42578125" style="4"/>
    <col min="13" max="13" width="47.85546875" style="4" bestFit="1" customWidth="1"/>
  </cols>
  <sheetData>
    <row r="1" spans="1:13" s="12" customFormat="1" x14ac:dyDescent="0.25">
      <c r="A1" s="111"/>
      <c r="B1" s="111"/>
      <c r="C1" s="111"/>
      <c r="D1" s="111"/>
      <c r="E1" s="111"/>
      <c r="F1" s="111"/>
      <c r="G1" s="112"/>
      <c r="I1" s="26"/>
      <c r="J1" s="26"/>
      <c r="K1" s="26"/>
      <c r="L1" s="26"/>
      <c r="M1" s="26"/>
    </row>
    <row r="2" spans="1:13" s="12" customFormat="1" x14ac:dyDescent="0.25">
      <c r="A2" s="111"/>
      <c r="B2" s="111"/>
      <c r="C2" s="111"/>
      <c r="D2" s="111"/>
      <c r="E2" s="111"/>
      <c r="F2" s="111"/>
      <c r="G2" s="112"/>
      <c r="I2" s="26"/>
      <c r="J2" s="26"/>
      <c r="K2" s="26"/>
      <c r="L2" s="26"/>
      <c r="M2" s="26"/>
    </row>
    <row r="3" spans="1:13" ht="48.75" customHeight="1" x14ac:dyDescent="0.25">
      <c r="A3" s="153" t="s">
        <v>90</v>
      </c>
      <c r="B3" s="154"/>
      <c r="C3" s="147"/>
      <c r="D3" s="113" t="s">
        <v>5</v>
      </c>
      <c r="E3" s="148"/>
      <c r="F3" s="114"/>
      <c r="G3" s="115" t="s">
        <v>29</v>
      </c>
      <c r="H3" s="10"/>
      <c r="I3" s="20"/>
      <c r="J3" s="20"/>
      <c r="L3" s="5"/>
    </row>
    <row r="4" spans="1:13" ht="15.75" x14ac:dyDescent="0.25">
      <c r="A4" s="116"/>
      <c r="B4" s="81"/>
      <c r="C4" s="117"/>
      <c r="D4" s="88"/>
      <c r="E4" s="88"/>
      <c r="F4" s="114"/>
      <c r="G4" s="118"/>
      <c r="H4" s="21"/>
      <c r="I4" s="21"/>
      <c r="J4" s="21"/>
      <c r="K4" s="9"/>
    </row>
    <row r="5" spans="1:13" ht="43.5" x14ac:dyDescent="0.25">
      <c r="A5" s="157" t="s">
        <v>31</v>
      </c>
      <c r="B5" s="157"/>
      <c r="C5" s="157"/>
      <c r="D5" s="157"/>
      <c r="E5" s="157"/>
      <c r="F5" s="114"/>
      <c r="G5" s="119" t="s">
        <v>30</v>
      </c>
      <c r="H5" s="22"/>
      <c r="I5" s="23"/>
      <c r="J5" s="23"/>
    </row>
    <row r="6" spans="1:13" x14ac:dyDescent="0.25">
      <c r="A6" s="88"/>
      <c r="B6" s="88"/>
      <c r="C6" s="88"/>
      <c r="D6" s="88"/>
      <c r="E6" s="88"/>
      <c r="F6" s="88"/>
      <c r="G6" s="120"/>
      <c r="H6" s="10"/>
      <c r="I6" s="20"/>
      <c r="J6" s="20"/>
    </row>
    <row r="7" spans="1:13" ht="41.25" customHeight="1" x14ac:dyDescent="0.25">
      <c r="A7" s="121" t="s">
        <v>32</v>
      </c>
      <c r="B7" s="155"/>
      <c r="C7" s="155"/>
      <c r="D7" s="155"/>
      <c r="E7" s="122"/>
      <c r="F7" s="122"/>
      <c r="G7" s="123"/>
      <c r="H7" s="10"/>
      <c r="I7" s="20"/>
      <c r="J7" s="20"/>
    </row>
    <row r="8" spans="1:13" ht="34.5" customHeight="1" x14ac:dyDescent="0.25">
      <c r="A8" s="121" t="s">
        <v>3</v>
      </c>
      <c r="B8" s="155"/>
      <c r="C8" s="155"/>
      <c r="D8" s="155"/>
      <c r="E8" s="124"/>
      <c r="F8" s="125"/>
      <c r="G8" s="126"/>
      <c r="H8" s="11"/>
      <c r="I8" s="24"/>
      <c r="J8" s="24"/>
    </row>
    <row r="9" spans="1:13" ht="43.5" x14ac:dyDescent="0.25">
      <c r="A9" s="127" t="s">
        <v>48</v>
      </c>
      <c r="B9" s="156"/>
      <c r="C9" s="156"/>
      <c r="D9" s="156"/>
      <c r="E9" s="122"/>
      <c r="F9" s="125"/>
      <c r="G9" s="119" t="s">
        <v>72</v>
      </c>
      <c r="H9" s="25"/>
      <c r="I9" s="20"/>
      <c r="J9" s="20"/>
    </row>
    <row r="10" spans="1:13" x14ac:dyDescent="0.25">
      <c r="A10" s="88"/>
      <c r="B10" s="88"/>
      <c r="C10" s="128"/>
      <c r="D10" s="88"/>
      <c r="E10" s="88"/>
      <c r="F10" s="125"/>
      <c r="G10" s="123"/>
      <c r="H10" s="10"/>
      <c r="I10" s="20"/>
      <c r="J10" s="20"/>
    </row>
    <row r="11" spans="1:13" x14ac:dyDescent="0.25">
      <c r="A11" s="81" t="s">
        <v>10</v>
      </c>
      <c r="B11" s="129" t="s">
        <v>11</v>
      </c>
      <c r="C11" s="148"/>
      <c r="D11" s="129" t="s">
        <v>6</v>
      </c>
      <c r="E11" s="148"/>
      <c r="F11" s="125"/>
      <c r="G11" s="123"/>
      <c r="H11" s="10"/>
      <c r="I11" s="20"/>
      <c r="J11" s="20"/>
    </row>
    <row r="12" spans="1:13" x14ac:dyDescent="0.25">
      <c r="A12" s="88"/>
      <c r="B12" s="88"/>
      <c r="C12" s="128"/>
      <c r="D12" s="88"/>
      <c r="E12" s="128"/>
      <c r="F12" s="125"/>
      <c r="G12" s="123"/>
      <c r="H12" s="10"/>
      <c r="I12" s="20"/>
      <c r="J12" s="20"/>
    </row>
    <row r="13" spans="1:13" x14ac:dyDescent="0.25">
      <c r="A13" s="130"/>
      <c r="B13" s="88"/>
      <c r="C13" s="88"/>
      <c r="D13" s="88"/>
      <c r="E13" s="88"/>
      <c r="F13" s="125"/>
      <c r="G13" s="131"/>
      <c r="H13" s="10"/>
    </row>
    <row r="14" spans="1:13" ht="24.75" x14ac:dyDescent="0.25">
      <c r="A14" s="132" t="s">
        <v>33</v>
      </c>
      <c r="B14" s="133">
        <v>0.9</v>
      </c>
      <c r="C14" s="151" t="s">
        <v>73</v>
      </c>
      <c r="D14" s="152"/>
      <c r="E14" s="150"/>
      <c r="F14" s="134"/>
      <c r="G14" s="123"/>
      <c r="H14" s="10"/>
    </row>
    <row r="15" spans="1:13" x14ac:dyDescent="0.25">
      <c r="A15" s="125"/>
      <c r="B15" s="125"/>
      <c r="C15" s="125"/>
      <c r="D15" s="125"/>
      <c r="E15" s="125"/>
      <c r="F15" s="125"/>
      <c r="G15" s="123"/>
      <c r="H15" s="10"/>
    </row>
    <row r="16" spans="1:13" x14ac:dyDescent="0.25">
      <c r="A16" s="135"/>
      <c r="B16" s="135"/>
      <c r="C16" s="135"/>
      <c r="D16" s="125"/>
      <c r="E16" s="125"/>
      <c r="F16" s="125"/>
      <c r="G16" s="123"/>
      <c r="H16" s="27"/>
    </row>
    <row r="17" spans="1:8" ht="48" x14ac:dyDescent="0.25">
      <c r="A17" s="132"/>
      <c r="B17" s="136" t="s">
        <v>71</v>
      </c>
      <c r="C17" s="137" t="s">
        <v>8</v>
      </c>
      <c r="D17" s="125"/>
      <c r="E17" s="125"/>
      <c r="F17" s="125"/>
      <c r="G17" s="78" t="str">
        <f>IF($C$3=1,IF($B$21&gt;0,'Auswahllisten und NR'!$A$17,IF($B$21=0,"Hinweis: Bitte geben Sie die Angaben lt. Zuwendungsbescheid/ Zuweisungsschreiben ein."))," ")</f>
        <v xml:space="preserve"> </v>
      </c>
      <c r="H17" s="27"/>
    </row>
    <row r="18" spans="1:8" ht="24" x14ac:dyDescent="0.25">
      <c r="A18" s="132"/>
      <c r="B18" s="138" t="s">
        <v>35</v>
      </c>
      <c r="C18" s="132" t="s">
        <v>7</v>
      </c>
      <c r="D18" s="125"/>
      <c r="E18" s="125"/>
      <c r="F18" s="125"/>
      <c r="G18" s="78"/>
      <c r="H18" s="27"/>
    </row>
    <row r="19" spans="1:8" x14ac:dyDescent="0.25">
      <c r="A19" s="139" t="s">
        <v>96</v>
      </c>
      <c r="B19" s="149"/>
      <c r="C19" s="140">
        <f>SUMIF(Ausgaben!C13:C34,"KG 100 Grundstück",Ausgaben!L13:L34)</f>
        <v>0</v>
      </c>
      <c r="D19" s="125"/>
      <c r="E19" s="141"/>
      <c r="F19" s="125"/>
      <c r="G19" s="78"/>
      <c r="H19" s="27"/>
    </row>
    <row r="20" spans="1:8" x14ac:dyDescent="0.25">
      <c r="A20" s="139" t="s">
        <v>86</v>
      </c>
      <c r="B20" s="149"/>
      <c r="C20" s="140">
        <f ca="1">SUMIF(Ausgaben!C13:C34,"KG 200 Herrichtung und Erschließung",Ausgaben!L13:L34)+SUMIF(Ausgaben!C13:C35,"KG 300 Bauwerk/Baukonstruktion",Ausgaben!L13:L34)+SUMIF(Ausgaben!C13:C35,"KG 400 Bauwerk/technische Anlagen",Ausgaben!L13:L34)+SUMIF(Ausgaben!C13:C35,"KG 500 Außenanlagen",Ausgaben!L13:L34)+SUMIF(Ausgaben!C13:C35,"KG 600 Ausstattung",Ausgaben!L13:L34)+SUMIF(Ausgaben!C13:C35,"KG 700 Baunebenkosten",Ausgaben!L13:L34)</f>
        <v>0</v>
      </c>
      <c r="D20" s="125"/>
      <c r="E20" s="141"/>
      <c r="F20" s="125"/>
      <c r="G20" s="78"/>
      <c r="H20" s="27"/>
    </row>
    <row r="21" spans="1:8" x14ac:dyDescent="0.25">
      <c r="A21" s="142" t="s">
        <v>28</v>
      </c>
      <c r="B21" s="143">
        <f>IFERROR(SUM($B$19:$B$20),0)</f>
        <v>0</v>
      </c>
      <c r="C21" s="143">
        <f ca="1">SUM(C19:C20)</f>
        <v>0</v>
      </c>
      <c r="D21" s="125"/>
      <c r="E21" s="141"/>
      <c r="F21" s="125"/>
      <c r="G21" s="78"/>
      <c r="H21" s="27"/>
    </row>
    <row r="22" spans="1:8" x14ac:dyDescent="0.25">
      <c r="A22" s="144" t="s">
        <v>34</v>
      </c>
      <c r="B22" s="100">
        <f>IFERROR(SUM($B$19:$B$20)*IF(E14&gt;0,E14,$B$14),0)</f>
        <v>0</v>
      </c>
      <c r="C22" s="100">
        <f ca="1">IFERROR(IF(B14&gt;0,IF(C21&gt;B21,B21,C21)*IF(E14&gt;0,E14,$B$14),IF(C21&gt;B21,B21,C21)*IF(E14&gt;0,E14,$B$14)),0)</f>
        <v>0</v>
      </c>
      <c r="D22" s="125"/>
      <c r="E22" s="141"/>
      <c r="F22" s="125"/>
      <c r="G22" s="78"/>
      <c r="H22" s="27"/>
    </row>
    <row r="23" spans="1:8" x14ac:dyDescent="0.25">
      <c r="A23" s="145" t="s">
        <v>27</v>
      </c>
      <c r="B23" s="146">
        <f>$B$21-$B$22</f>
        <v>0</v>
      </c>
      <c r="C23" s="146">
        <f ca="1">SUM(C19:C20)-C22</f>
        <v>0</v>
      </c>
      <c r="D23" s="125"/>
      <c r="E23" s="141"/>
      <c r="F23" s="125"/>
      <c r="G23" s="78"/>
      <c r="H23" s="27"/>
    </row>
    <row r="24" spans="1:8" x14ac:dyDescent="0.25">
      <c r="A24" s="141"/>
      <c r="B24" s="141"/>
      <c r="C24" s="141"/>
      <c r="D24" s="141"/>
      <c r="E24" s="141"/>
      <c r="F24" s="125"/>
      <c r="G24" s="78"/>
      <c r="H24" s="27"/>
    </row>
    <row r="25" spans="1:8" x14ac:dyDescent="0.25">
      <c r="A25" s="125"/>
      <c r="B25" s="125"/>
      <c r="C25" s="125"/>
      <c r="D25" s="125"/>
      <c r="E25" s="125"/>
      <c r="F25" s="125"/>
      <c r="G25" s="78"/>
      <c r="H25" s="27"/>
    </row>
    <row r="26" spans="1:8" x14ac:dyDescent="0.25">
      <c r="A26" s="14"/>
      <c r="B26" s="14"/>
      <c r="C26" s="14"/>
      <c r="D26" s="14"/>
      <c r="E26" s="14"/>
      <c r="F26" s="14"/>
      <c r="G26" s="78"/>
      <c r="H26" s="27"/>
    </row>
    <row r="27" spans="1:8" x14ac:dyDescent="0.25">
      <c r="A27" s="14"/>
      <c r="B27" s="14"/>
      <c r="C27" s="14"/>
      <c r="D27" s="14"/>
      <c r="E27" s="14"/>
      <c r="F27" s="14"/>
      <c r="G27" s="78"/>
      <c r="H27" s="27"/>
    </row>
    <row r="28" spans="1:8" x14ac:dyDescent="0.25">
      <c r="A28" s="14"/>
      <c r="B28" s="14"/>
      <c r="C28" s="14"/>
      <c r="D28" s="14"/>
      <c r="E28" s="14"/>
      <c r="F28" s="14"/>
      <c r="G28" s="78"/>
      <c r="H28" s="27"/>
    </row>
    <row r="29" spans="1:8" x14ac:dyDescent="0.25">
      <c r="A29" s="14"/>
      <c r="B29" s="14"/>
      <c r="C29" s="14"/>
      <c r="D29" s="14"/>
      <c r="E29" s="14"/>
      <c r="F29" s="14"/>
      <c r="G29" s="78"/>
      <c r="H29" s="27"/>
    </row>
    <row r="30" spans="1:8" x14ac:dyDescent="0.25">
      <c r="A30" s="14"/>
      <c r="B30" s="14"/>
      <c r="C30" s="14"/>
      <c r="D30" s="14"/>
      <c r="E30" s="14"/>
      <c r="F30" s="14"/>
      <c r="G30" s="78"/>
      <c r="H30" s="27"/>
    </row>
    <row r="31" spans="1:8" x14ac:dyDescent="0.25">
      <c r="A31" s="14"/>
      <c r="B31" s="14"/>
      <c r="C31" s="14"/>
      <c r="D31" s="14"/>
      <c r="E31" s="14"/>
      <c r="F31" s="14"/>
      <c r="G31" s="78"/>
      <c r="H31" s="27"/>
    </row>
    <row r="32" spans="1:8" x14ac:dyDescent="0.25">
      <c r="A32" s="14"/>
      <c r="B32" s="14"/>
      <c r="C32" s="14"/>
      <c r="D32" s="14"/>
      <c r="E32" s="14"/>
      <c r="F32" s="14"/>
      <c r="G32" s="77"/>
      <c r="H32" s="27"/>
    </row>
    <row r="33" spans="1:8" x14ac:dyDescent="0.25">
      <c r="A33" s="14"/>
      <c r="B33" s="14"/>
      <c r="C33" s="14"/>
      <c r="D33" s="14"/>
      <c r="E33" s="14"/>
      <c r="F33" s="14"/>
      <c r="H33" s="27"/>
    </row>
    <row r="34" spans="1:8" x14ac:dyDescent="0.25">
      <c r="A34" s="14"/>
      <c r="B34" s="14"/>
      <c r="C34" s="14"/>
      <c r="D34" s="14"/>
      <c r="E34" s="14"/>
      <c r="F34" s="14"/>
      <c r="G34" s="66"/>
      <c r="H34" s="27"/>
    </row>
    <row r="35" spans="1:8" x14ac:dyDescent="0.25">
      <c r="A35" s="14"/>
      <c r="B35" s="14"/>
      <c r="C35" s="14"/>
      <c r="D35" s="14"/>
      <c r="E35" s="14"/>
      <c r="F35" s="14"/>
      <c r="G35" s="66"/>
      <c r="H35" s="27"/>
    </row>
    <row r="36" spans="1:8" x14ac:dyDescent="0.25">
      <c r="A36" s="14"/>
      <c r="B36" s="14"/>
      <c r="C36" s="14"/>
      <c r="D36" s="14"/>
      <c r="E36" s="14"/>
      <c r="F36" s="14"/>
      <c r="G36" s="66"/>
      <c r="H36" s="27"/>
    </row>
    <row r="37" spans="1:8" x14ac:dyDescent="0.25">
      <c r="A37" s="14"/>
      <c r="B37" s="14"/>
      <c r="C37" s="14"/>
      <c r="D37" s="14"/>
      <c r="E37" s="14"/>
      <c r="F37" s="14"/>
      <c r="G37" s="66"/>
      <c r="H37" s="27"/>
    </row>
    <row r="38" spans="1:8" x14ac:dyDescent="0.25">
      <c r="A38" s="14"/>
      <c r="B38" s="14"/>
      <c r="C38" s="14"/>
      <c r="D38" s="14"/>
      <c r="E38" s="14"/>
      <c r="F38" s="14"/>
      <c r="G38" s="66"/>
      <c r="H38" s="27"/>
    </row>
    <row r="39" spans="1:8" x14ac:dyDescent="0.25">
      <c r="A39" s="14"/>
      <c r="B39" s="14"/>
      <c r="C39" s="14"/>
      <c r="D39" s="14"/>
      <c r="E39" s="14"/>
      <c r="F39" s="14"/>
      <c r="G39" s="66"/>
      <c r="H39" s="27"/>
    </row>
    <row r="40" spans="1:8" x14ac:dyDescent="0.25">
      <c r="A40" s="14"/>
      <c r="B40" s="14"/>
      <c r="C40" s="14"/>
      <c r="D40" s="14"/>
      <c r="E40" s="14"/>
      <c r="F40" s="14"/>
      <c r="G40" s="66"/>
      <c r="H40" s="27"/>
    </row>
    <row r="41" spans="1:8" x14ac:dyDescent="0.25">
      <c r="A41" s="14"/>
      <c r="B41" s="14"/>
      <c r="C41" s="14"/>
      <c r="D41" s="14"/>
      <c r="E41" s="14"/>
      <c r="F41" s="14"/>
      <c r="G41" s="33"/>
      <c r="H41" s="27"/>
    </row>
    <row r="42" spans="1:8" ht="25.5" customHeight="1" x14ac:dyDescent="0.25">
      <c r="A42" s="15"/>
      <c r="B42" s="15"/>
      <c r="C42" s="15"/>
      <c r="D42" s="15"/>
      <c r="E42" s="15"/>
      <c r="F42" s="15"/>
      <c r="G42" s="18"/>
      <c r="H42" s="27"/>
    </row>
    <row r="43" spans="1:8" x14ac:dyDescent="0.25">
      <c r="A43" s="13"/>
      <c r="B43" s="13"/>
      <c r="C43" s="13"/>
      <c r="D43" s="13"/>
      <c r="E43" s="13"/>
      <c r="F43" s="13"/>
      <c r="G43" s="19"/>
      <c r="H43" s="10"/>
    </row>
    <row r="44" spans="1:8" x14ac:dyDescent="0.25">
      <c r="A44" s="12"/>
      <c r="B44" s="12"/>
      <c r="C44" s="12"/>
      <c r="D44" s="12"/>
      <c r="E44" s="12"/>
      <c r="G44" s="16"/>
    </row>
    <row r="45" spans="1:8" x14ac:dyDescent="0.25">
      <c r="A45" s="12"/>
      <c r="B45" s="12"/>
      <c r="C45" s="12"/>
      <c r="D45" s="12"/>
      <c r="E45" s="12"/>
      <c r="G45" s="16"/>
    </row>
    <row r="46" spans="1:8" ht="17.25" x14ac:dyDescent="0.3">
      <c r="A46" s="70"/>
      <c r="B46" s="12"/>
      <c r="C46" s="12"/>
      <c r="D46" s="12"/>
      <c r="E46" s="12"/>
      <c r="G46" s="16"/>
    </row>
    <row r="47" spans="1:8" x14ac:dyDescent="0.25">
      <c r="A47" s="12"/>
      <c r="B47" s="12"/>
      <c r="C47" s="12"/>
      <c r="D47" s="12"/>
      <c r="E47" s="12"/>
      <c r="G47" s="16"/>
    </row>
    <row r="48" spans="1:8" x14ac:dyDescent="0.25">
      <c r="A48" s="12"/>
      <c r="B48" s="12"/>
      <c r="C48" s="12"/>
      <c r="D48" s="12"/>
      <c r="E48" s="12"/>
      <c r="G48" s="16"/>
    </row>
    <row r="49" spans="1:7" x14ac:dyDescent="0.25">
      <c r="A49" s="12"/>
      <c r="B49" s="12"/>
      <c r="C49" s="12"/>
      <c r="D49" s="12"/>
      <c r="E49" s="12"/>
      <c r="G49" s="16"/>
    </row>
    <row r="50" spans="1:7" x14ac:dyDescent="0.25">
      <c r="A50" s="12"/>
      <c r="B50" s="12"/>
      <c r="C50" s="12"/>
      <c r="D50" s="12"/>
      <c r="E50" s="12"/>
      <c r="G50" s="16"/>
    </row>
    <row r="51" spans="1:7" x14ac:dyDescent="0.25">
      <c r="A51" s="12"/>
      <c r="B51" s="12"/>
      <c r="C51" s="12"/>
      <c r="D51" s="12"/>
      <c r="E51" s="12"/>
      <c r="G51" s="16"/>
    </row>
    <row r="52" spans="1:7" x14ac:dyDescent="0.25">
      <c r="A52" s="12"/>
      <c r="B52" s="12"/>
      <c r="C52" s="12"/>
      <c r="D52" s="12"/>
      <c r="E52" s="12"/>
      <c r="G52" s="16"/>
    </row>
    <row r="53" spans="1:7" x14ac:dyDescent="0.25">
      <c r="A53" s="12"/>
      <c r="B53" s="12"/>
      <c r="C53" s="12"/>
      <c r="D53" s="12"/>
      <c r="E53" s="12"/>
      <c r="G53" s="16"/>
    </row>
    <row r="54" spans="1:7" x14ac:dyDescent="0.25">
      <c r="A54" s="12"/>
      <c r="B54" s="12"/>
      <c r="C54" s="12"/>
      <c r="D54" s="12"/>
      <c r="E54" s="12"/>
      <c r="G54" s="16"/>
    </row>
    <row r="55" spans="1:7" x14ac:dyDescent="0.25">
      <c r="A55" s="12"/>
      <c r="B55" s="12"/>
      <c r="C55" s="12"/>
      <c r="D55" s="12"/>
      <c r="E55" s="12"/>
      <c r="G55" s="16"/>
    </row>
    <row r="56" spans="1:7" x14ac:dyDescent="0.25">
      <c r="A56" s="12"/>
      <c r="B56" s="12"/>
      <c r="C56" s="12"/>
      <c r="D56" s="12"/>
      <c r="E56" s="12"/>
      <c r="G56" s="16"/>
    </row>
    <row r="57" spans="1:7" x14ac:dyDescent="0.25">
      <c r="A57" s="12"/>
      <c r="B57" s="12"/>
      <c r="C57" s="12"/>
      <c r="D57" s="12"/>
      <c r="E57" s="12"/>
      <c r="G57" s="16"/>
    </row>
    <row r="58" spans="1:7" x14ac:dyDescent="0.25">
      <c r="A58" s="12"/>
      <c r="B58" s="12"/>
      <c r="C58" s="12"/>
      <c r="D58" s="12"/>
      <c r="E58" s="12"/>
      <c r="G58" s="16"/>
    </row>
  </sheetData>
  <sheetProtection algorithmName="SHA-512" hashValue="mOHXPglMkR9/Ha7PBGUdRcmUAZnbAxMj2nK8mooLx/MhWGhdn8IqjMzt2C0URMFXlHmyk9rcSSE/sp1LrHV23Q==" saltValue="bKG4XAiPm3DFBkiBUEsrGg==" spinCount="100000" sheet="1" formatCells="0" formatColumns="0" formatRows="0"/>
  <customSheetViews>
    <customSheetView guid="{D159D382-C98C-474D-A5B9-FA4843B1F23C}" showPageBreaks="1" view="pageLayout" topLeftCell="A4">
      <selection activeCell="C15" sqref="C15"/>
    </customSheetView>
  </customSheetViews>
  <mergeCells count="6">
    <mergeCell ref="C14:D14"/>
    <mergeCell ref="A3:B3"/>
    <mergeCell ref="B8:D8"/>
    <mergeCell ref="B9:D9"/>
    <mergeCell ref="A5:E5"/>
    <mergeCell ref="B7:D7"/>
  </mergeCells>
  <conditionalFormatting sqref="E14">
    <cfRule type="cellIs" dxfId="17" priority="1" operator="equal">
      <formula>0</formula>
    </cfRule>
  </conditionalFormatting>
  <dataValidations xWindow="1215" yWindow="401" count="7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4"/>
    <dataValidation allowBlank="1" showInputMessage="1" showErrorMessage="1" promptTitle="Vorhaben" prompt="Titel des Vorhabens _x000a_gemäß Zuwendungsbescheid/ _x000a_Zuweisungsschreiben._x000a__x000a__x000a_" sqref="B8:D8"/>
    <dataValidation allowBlank="1" showInputMessage="1" showErrorMessage="1" promptTitle="Vorgangsnummer laut Bescheid" prompt="Die Vorgangsnummer entnehmen Sie bitte dem Zuwendungsbescheid/ Zuweisungsschreiben._x000a__x000a_" sqref="B9:D9"/>
    <dataValidation allowBlank="1" showInputMessage="1" showErrorMessage="1" promptTitle="Bewilligungszeitraum" prompt="Der Bewilligungszeitraum entspricht dem Zeitraum der Maßnahme. Dieser wird im Zuwendungsbescheid/ Zuweisungsschreiben ausgewiesen." sqref="C11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</dataValidations>
  <pageMargins left="0.70866141732283472" right="0.70866141732283472" top="0.78740157480314965" bottom="0.78740157480314965" header="0.31496062992125984" footer="0.31496062992125984"/>
  <pageSetup paperSize="9" scale="93" orientation="landscape" r:id="rId1"/>
  <headerFooter>
    <oddFooter>&amp;LJTF – Förderung Bildungscampus Naumburg&amp;Czahlenmäßiger Nachweis&amp;R
Stand: 18.11.2024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3:AH70"/>
  <sheetViews>
    <sheetView workbookViewId="0"/>
  </sheetViews>
  <sheetFormatPr baseColWidth="10" defaultRowHeight="14.25" x14ac:dyDescent="0.2"/>
  <cols>
    <col min="1" max="1" width="3.42578125" style="2" customWidth="1"/>
    <col min="2" max="2" width="22.85546875" style="2" customWidth="1"/>
    <col min="3" max="4" width="23.7109375" style="2" customWidth="1"/>
    <col min="5" max="5" width="20.85546875" style="2" customWidth="1"/>
    <col min="6" max="6" width="10.5703125" style="2" customWidth="1"/>
    <col min="7" max="8" width="15.28515625" style="2" customWidth="1"/>
    <col min="9" max="9" width="16.85546875" style="27" customWidth="1"/>
    <col min="10" max="10" width="56" style="27" customWidth="1"/>
    <col min="11" max="34" width="11.42578125" style="27"/>
    <col min="35" max="16384" width="11.42578125" style="2"/>
  </cols>
  <sheetData>
    <row r="3" spans="1:34" ht="15" x14ac:dyDescent="0.25">
      <c r="A3" s="167" t="s">
        <v>68</v>
      </c>
      <c r="B3" s="167"/>
      <c r="C3" s="167"/>
      <c r="D3" s="167"/>
      <c r="E3" s="167"/>
      <c r="F3" s="167"/>
      <c r="G3" s="167"/>
      <c r="H3" s="167"/>
      <c r="I3" s="167"/>
      <c r="J3" s="167"/>
    </row>
    <row r="4" spans="1:34" ht="15.75" x14ac:dyDescent="0.25">
      <c r="A4" s="29"/>
      <c r="B4" s="17"/>
      <c r="C4" s="17"/>
      <c r="D4" s="17"/>
      <c r="E4" s="32"/>
      <c r="F4" s="40"/>
      <c r="G4" s="40"/>
      <c r="H4" s="40"/>
      <c r="I4" s="40"/>
      <c r="J4" s="40"/>
    </row>
    <row r="5" spans="1:34" ht="15.75" x14ac:dyDescent="0.25">
      <c r="A5" s="29"/>
      <c r="B5" s="17"/>
      <c r="C5" s="17"/>
      <c r="D5" s="17"/>
      <c r="E5" s="32"/>
      <c r="F5" s="40"/>
      <c r="G5" s="40"/>
      <c r="H5" s="40"/>
      <c r="I5" s="40"/>
      <c r="J5" s="49" t="s">
        <v>17</v>
      </c>
    </row>
    <row r="6" spans="1:34" ht="15" customHeight="1" x14ac:dyDescent="0.25">
      <c r="A6" s="164" t="str">
        <f>Gesamtübersicht!$A$7</f>
        <v>Zuwendungs-/Zuweisungsempfänger</v>
      </c>
      <c r="B6" s="165"/>
      <c r="C6" s="166"/>
      <c r="D6" s="168">
        <f>Gesamtübersicht!$B$7</f>
        <v>0</v>
      </c>
      <c r="E6" s="169"/>
      <c r="F6" s="169"/>
      <c r="G6" s="170"/>
      <c r="H6" s="27"/>
    </row>
    <row r="7" spans="1:34" ht="15" customHeight="1" x14ac:dyDescent="0.25">
      <c r="A7" s="164" t="str">
        <f>Gesamtübersicht!$A$8</f>
        <v>Vorhaben</v>
      </c>
      <c r="B7" s="165"/>
      <c r="C7" s="166"/>
      <c r="D7" s="168">
        <f>Gesamtübersicht!$B$8</f>
        <v>0</v>
      </c>
      <c r="E7" s="169"/>
      <c r="F7" s="169"/>
      <c r="G7" s="170"/>
      <c r="H7" s="27"/>
      <c r="I7" s="2"/>
      <c r="J7" s="2"/>
    </row>
    <row r="8" spans="1:34" ht="33.75" customHeight="1" x14ac:dyDescent="0.25">
      <c r="A8" s="164" t="str">
        <f>Gesamtübersicht!$A$9</f>
        <v>Vorgangsnummer laut Zuwendungsbescheid/ Zuweisungsschreiben</v>
      </c>
      <c r="B8" s="165"/>
      <c r="C8" s="166"/>
      <c r="D8" s="168">
        <f>Gesamtübersicht!$B$9</f>
        <v>0</v>
      </c>
      <c r="E8" s="169"/>
      <c r="F8" s="169"/>
      <c r="G8" s="170"/>
      <c r="I8" s="2"/>
    </row>
    <row r="9" spans="1:34" ht="15.75" x14ac:dyDescent="0.25">
      <c r="A9" s="29"/>
      <c r="B9" s="17"/>
      <c r="C9" s="17"/>
      <c r="D9" s="17"/>
      <c r="E9" s="32"/>
      <c r="F9" s="40"/>
      <c r="G9" s="27"/>
      <c r="H9" s="27"/>
      <c r="I9" s="48"/>
    </row>
    <row r="10" spans="1:34" s="3" customFormat="1" ht="14.25" customHeight="1" x14ac:dyDescent="0.2">
      <c r="A10" s="160" t="s">
        <v>0</v>
      </c>
      <c r="B10" s="161" t="s">
        <v>18</v>
      </c>
      <c r="C10" s="161" t="s">
        <v>19</v>
      </c>
      <c r="D10" s="160" t="s">
        <v>20</v>
      </c>
      <c r="E10" s="160" t="s">
        <v>12</v>
      </c>
      <c r="F10" s="162" t="s">
        <v>13</v>
      </c>
      <c r="G10" s="36" t="s">
        <v>14</v>
      </c>
      <c r="H10" s="162" t="s">
        <v>22</v>
      </c>
      <c r="I10" s="162" t="s">
        <v>21</v>
      </c>
      <c r="J10" s="162" t="s">
        <v>9</v>
      </c>
      <c r="K10" s="27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1:34" x14ac:dyDescent="0.2">
      <c r="A11" s="160"/>
      <c r="B11" s="161"/>
      <c r="C11" s="161"/>
      <c r="D11" s="160"/>
      <c r="E11" s="160"/>
      <c r="F11" s="163"/>
      <c r="G11" s="37" t="s">
        <v>4</v>
      </c>
      <c r="H11" s="163"/>
      <c r="I11" s="163"/>
      <c r="J11" s="163"/>
    </row>
    <row r="12" spans="1:34" x14ac:dyDescent="0.2">
      <c r="A12" s="41"/>
      <c r="B12" s="41"/>
      <c r="C12" s="41"/>
      <c r="D12" s="41"/>
      <c r="E12" s="42"/>
      <c r="F12" s="43"/>
      <c r="G12" s="44"/>
      <c r="H12" s="46"/>
      <c r="I12" s="38">
        <f>$G12*$F12</f>
        <v>0</v>
      </c>
      <c r="J12" s="39"/>
    </row>
    <row r="13" spans="1:34" x14ac:dyDescent="0.2">
      <c r="A13" s="41"/>
      <c r="B13" s="41"/>
      <c r="C13" s="41"/>
      <c r="D13" s="41"/>
      <c r="E13" s="45"/>
      <c r="F13" s="43"/>
      <c r="G13" s="44"/>
      <c r="H13" s="46"/>
      <c r="I13" s="38">
        <f t="shared" ref="I13:I22" si="0">$G13*$F13</f>
        <v>0</v>
      </c>
      <c r="J13" s="39"/>
    </row>
    <row r="14" spans="1:34" ht="14.25" customHeight="1" x14ac:dyDescent="0.2">
      <c r="A14" s="41"/>
      <c r="B14" s="41"/>
      <c r="C14" s="41"/>
      <c r="D14" s="41"/>
      <c r="E14" s="45"/>
      <c r="F14" s="43"/>
      <c r="G14" s="44"/>
      <c r="H14" s="46"/>
      <c r="I14" s="38">
        <f t="shared" si="0"/>
        <v>0</v>
      </c>
      <c r="J14" s="39"/>
    </row>
    <row r="15" spans="1:34" ht="14.25" customHeight="1" x14ac:dyDescent="0.2">
      <c r="A15" s="41"/>
      <c r="B15" s="41"/>
      <c r="C15" s="41"/>
      <c r="D15" s="41"/>
      <c r="E15" s="45"/>
      <c r="F15" s="43"/>
      <c r="G15" s="44"/>
      <c r="H15" s="46"/>
      <c r="I15" s="38">
        <f t="shared" si="0"/>
        <v>0</v>
      </c>
      <c r="J15" s="39"/>
    </row>
    <row r="16" spans="1:34" ht="14.25" customHeight="1" x14ac:dyDescent="0.2">
      <c r="A16" s="41"/>
      <c r="B16" s="41"/>
      <c r="C16" s="41"/>
      <c r="D16" s="41"/>
      <c r="E16" s="45"/>
      <c r="F16" s="43"/>
      <c r="G16" s="44"/>
      <c r="H16" s="46"/>
      <c r="I16" s="38">
        <f t="shared" si="0"/>
        <v>0</v>
      </c>
      <c r="J16" s="39"/>
    </row>
    <row r="17" spans="1:12" ht="14.25" customHeight="1" x14ac:dyDescent="0.2">
      <c r="A17" s="41"/>
      <c r="B17" s="41"/>
      <c r="C17" s="41"/>
      <c r="D17" s="41"/>
      <c r="E17" s="45"/>
      <c r="F17" s="43"/>
      <c r="G17" s="44"/>
      <c r="H17" s="46"/>
      <c r="I17" s="38">
        <f t="shared" si="0"/>
        <v>0</v>
      </c>
      <c r="J17" s="39"/>
    </row>
    <row r="18" spans="1:12" ht="14.25" customHeight="1" x14ac:dyDescent="0.2">
      <c r="A18" s="41"/>
      <c r="B18" s="41"/>
      <c r="C18" s="41"/>
      <c r="D18" s="41"/>
      <c r="E18" s="45"/>
      <c r="F18" s="43"/>
      <c r="G18" s="44"/>
      <c r="H18" s="46"/>
      <c r="I18" s="38">
        <f t="shared" si="0"/>
        <v>0</v>
      </c>
      <c r="J18" s="39"/>
    </row>
    <row r="19" spans="1:12" ht="13.5" customHeight="1" x14ac:dyDescent="0.2">
      <c r="A19" s="41"/>
      <c r="B19" s="41"/>
      <c r="C19" s="41"/>
      <c r="D19" s="41"/>
      <c r="E19" s="45"/>
      <c r="F19" s="43"/>
      <c r="G19" s="44"/>
      <c r="H19" s="46"/>
      <c r="I19" s="38">
        <f t="shared" si="0"/>
        <v>0</v>
      </c>
      <c r="J19" s="39"/>
    </row>
    <row r="20" spans="1:12" ht="13.5" customHeight="1" x14ac:dyDescent="0.2">
      <c r="A20" s="41"/>
      <c r="B20" s="41"/>
      <c r="C20" s="41"/>
      <c r="D20" s="41"/>
      <c r="E20" s="45"/>
      <c r="F20" s="43"/>
      <c r="G20" s="44"/>
      <c r="H20" s="46"/>
      <c r="I20" s="38">
        <f t="shared" si="0"/>
        <v>0</v>
      </c>
      <c r="J20" s="39"/>
    </row>
    <row r="21" spans="1:12" ht="13.5" customHeight="1" x14ac:dyDescent="0.2">
      <c r="A21" s="41"/>
      <c r="B21" s="41"/>
      <c r="C21" s="41"/>
      <c r="D21" s="41"/>
      <c r="E21" s="45"/>
      <c r="F21" s="43"/>
      <c r="G21" s="44"/>
      <c r="H21" s="46"/>
      <c r="I21" s="38">
        <f t="shared" si="0"/>
        <v>0</v>
      </c>
      <c r="J21" s="39"/>
    </row>
    <row r="22" spans="1:12" ht="13.5" customHeight="1" x14ac:dyDescent="0.2">
      <c r="A22" s="41"/>
      <c r="B22" s="41"/>
      <c r="C22" s="41"/>
      <c r="D22" s="41"/>
      <c r="E22" s="45"/>
      <c r="F22" s="43"/>
      <c r="G22" s="44"/>
      <c r="H22" s="46"/>
      <c r="I22" s="38">
        <f t="shared" si="0"/>
        <v>0</v>
      </c>
      <c r="J22" s="39"/>
    </row>
    <row r="23" spans="1:12" x14ac:dyDescent="0.2">
      <c r="A23" s="30"/>
      <c r="B23" s="30"/>
      <c r="C23" s="30"/>
      <c r="D23" s="30"/>
      <c r="E23" s="30"/>
      <c r="H23" s="62" t="s">
        <v>16</v>
      </c>
      <c r="I23" s="63">
        <f>SUM(I12:I22)</f>
        <v>0</v>
      </c>
      <c r="J23" s="30"/>
    </row>
    <row r="24" spans="1:12" x14ac:dyDescent="0.2">
      <c r="A24" s="30"/>
      <c r="B24" s="30"/>
      <c r="C24" s="30"/>
      <c r="D24" s="30"/>
      <c r="E24" s="30"/>
      <c r="F24" s="31"/>
      <c r="G24" s="30"/>
      <c r="H24" s="30"/>
      <c r="I24" s="30"/>
    </row>
    <row r="25" spans="1:12" ht="14.25" customHeight="1" x14ac:dyDescent="0.2">
      <c r="A25" s="158"/>
      <c r="B25" s="159"/>
      <c r="C25" s="159"/>
      <c r="D25" s="159"/>
      <c r="E25" s="159"/>
      <c r="F25" s="159"/>
      <c r="G25" s="35"/>
      <c r="H25" s="35"/>
    </row>
    <row r="26" spans="1:12" ht="15" x14ac:dyDescent="0.2">
      <c r="A26" s="158"/>
      <c r="B26" s="159"/>
      <c r="C26" s="159"/>
      <c r="D26" s="159"/>
      <c r="E26" s="159"/>
      <c r="F26" s="159"/>
      <c r="G26" s="158"/>
      <c r="H26" s="159"/>
      <c r="I26" s="159"/>
      <c r="J26" s="159"/>
      <c r="K26" s="159"/>
      <c r="L26" s="159"/>
    </row>
    <row r="27" spans="1:12" ht="22.5" customHeight="1" x14ac:dyDescent="0.2">
      <c r="A27" s="158"/>
      <c r="B27" s="159"/>
      <c r="C27" s="159"/>
      <c r="D27" s="159"/>
      <c r="E27" s="159"/>
      <c r="F27" s="159"/>
      <c r="G27" s="27"/>
      <c r="H27" s="27"/>
    </row>
    <row r="28" spans="1:12" x14ac:dyDescent="0.2">
      <c r="A28" s="27"/>
      <c r="B28" s="27"/>
      <c r="C28" s="27"/>
      <c r="D28" s="27"/>
      <c r="E28" s="27"/>
      <c r="F28" s="27"/>
      <c r="G28" s="27"/>
      <c r="H28" s="27"/>
    </row>
    <row r="29" spans="1:12" x14ac:dyDescent="0.2">
      <c r="A29" s="27"/>
      <c r="B29" s="27"/>
      <c r="C29" s="27"/>
      <c r="D29" s="27"/>
      <c r="E29" s="27"/>
      <c r="F29" s="27"/>
      <c r="G29" s="27"/>
      <c r="H29" s="27"/>
    </row>
    <row r="30" spans="1:12" x14ac:dyDescent="0.2">
      <c r="A30" s="27"/>
      <c r="B30" s="27"/>
      <c r="C30" s="27"/>
      <c r="D30" s="27"/>
      <c r="E30" s="27"/>
      <c r="F30" s="27"/>
      <c r="G30" s="27"/>
      <c r="H30" s="27"/>
    </row>
    <row r="31" spans="1:12" x14ac:dyDescent="0.2">
      <c r="A31" s="27"/>
      <c r="B31" s="27"/>
      <c r="C31" s="27"/>
      <c r="D31" s="27"/>
      <c r="E31" s="27"/>
      <c r="F31" s="27"/>
      <c r="G31" s="27"/>
      <c r="H31" s="27"/>
    </row>
    <row r="32" spans="1:12" x14ac:dyDescent="0.2">
      <c r="A32" s="27"/>
      <c r="B32" s="27"/>
      <c r="C32" s="27"/>
      <c r="D32" s="27"/>
      <c r="E32" s="27"/>
      <c r="F32" s="27"/>
      <c r="G32" s="27"/>
      <c r="H32" s="27"/>
    </row>
    <row r="33" spans="1:8" x14ac:dyDescent="0.2">
      <c r="A33" s="27"/>
      <c r="B33" s="27"/>
      <c r="C33" s="27"/>
      <c r="D33" s="27"/>
      <c r="E33" s="27"/>
      <c r="F33" s="27"/>
      <c r="G33" s="27"/>
      <c r="H33" s="27"/>
    </row>
    <row r="34" spans="1:8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A35" s="27"/>
      <c r="B35" s="27"/>
      <c r="C35" s="27"/>
      <c r="D35" s="27"/>
      <c r="E35" s="27"/>
      <c r="F35" s="27"/>
      <c r="G35" s="27"/>
      <c r="H35" s="27"/>
    </row>
    <row r="36" spans="1:8" x14ac:dyDescent="0.2">
      <c r="A36" s="27"/>
      <c r="B36" s="27"/>
      <c r="C36" s="27"/>
      <c r="D36" s="27"/>
      <c r="E36" s="27"/>
      <c r="F36" s="27"/>
      <c r="G36" s="27"/>
      <c r="H36" s="27"/>
    </row>
    <row r="37" spans="1:8" x14ac:dyDescent="0.2">
      <c r="A37" s="27"/>
      <c r="B37" s="27"/>
      <c r="C37" s="27"/>
      <c r="D37" s="27"/>
      <c r="E37" s="27"/>
      <c r="F37" s="27"/>
      <c r="G37" s="27"/>
      <c r="H37" s="27"/>
    </row>
    <row r="38" spans="1:8" x14ac:dyDescent="0.2">
      <c r="A38" s="27"/>
      <c r="B38" s="27"/>
      <c r="C38" s="27"/>
      <c r="D38" s="27"/>
      <c r="E38" s="27"/>
      <c r="F38" s="27"/>
      <c r="G38" s="27"/>
      <c r="H38" s="27"/>
    </row>
    <row r="39" spans="1:8" x14ac:dyDescent="0.2">
      <c r="A39" s="27"/>
      <c r="B39" s="27"/>
      <c r="C39" s="27"/>
      <c r="D39" s="27"/>
      <c r="E39" s="27"/>
      <c r="F39" s="27"/>
      <c r="G39" s="27"/>
      <c r="H39" s="27"/>
    </row>
    <row r="40" spans="1:8" x14ac:dyDescent="0.2">
      <c r="A40" s="27"/>
      <c r="B40" s="27"/>
      <c r="C40" s="27"/>
      <c r="D40" s="27"/>
      <c r="E40" s="27"/>
      <c r="F40" s="27"/>
      <c r="G40" s="27"/>
      <c r="H40" s="27"/>
    </row>
    <row r="41" spans="1:8" x14ac:dyDescent="0.2">
      <c r="A41" s="27"/>
      <c r="B41" s="27"/>
      <c r="C41" s="27"/>
      <c r="D41" s="27"/>
      <c r="E41" s="27"/>
      <c r="F41" s="27"/>
      <c r="G41" s="27"/>
      <c r="H41" s="27"/>
    </row>
    <row r="42" spans="1:8" x14ac:dyDescent="0.2">
      <c r="A42" s="27"/>
      <c r="B42" s="27"/>
      <c r="C42" s="27"/>
      <c r="D42" s="27"/>
      <c r="E42" s="27"/>
      <c r="F42" s="27"/>
      <c r="G42" s="27"/>
      <c r="H42" s="27"/>
    </row>
    <row r="43" spans="1:8" x14ac:dyDescent="0.2">
      <c r="A43" s="27"/>
      <c r="B43" s="27"/>
      <c r="C43" s="27"/>
      <c r="D43" s="27"/>
      <c r="E43" s="27"/>
      <c r="F43" s="27"/>
      <c r="G43" s="27"/>
      <c r="H43" s="27"/>
    </row>
    <row r="44" spans="1:8" x14ac:dyDescent="0.2">
      <c r="A44" s="27"/>
      <c r="B44" s="27"/>
      <c r="C44" s="27"/>
      <c r="D44" s="27"/>
      <c r="E44" s="27"/>
      <c r="F44" s="27"/>
      <c r="G44" s="27"/>
      <c r="H44" s="27"/>
    </row>
    <row r="45" spans="1:8" x14ac:dyDescent="0.2">
      <c r="A45" s="27"/>
      <c r="B45" s="27"/>
      <c r="C45" s="27"/>
      <c r="D45" s="27"/>
      <c r="E45" s="27"/>
      <c r="F45" s="27"/>
      <c r="G45" s="27"/>
      <c r="H45" s="27"/>
    </row>
    <row r="46" spans="1:8" x14ac:dyDescent="0.2">
      <c r="A46" s="27"/>
      <c r="B46" s="27"/>
      <c r="C46" s="27"/>
      <c r="D46" s="27"/>
      <c r="E46" s="27"/>
      <c r="F46" s="27"/>
      <c r="G46" s="27"/>
      <c r="H46" s="27"/>
    </row>
    <row r="47" spans="1:8" x14ac:dyDescent="0.2">
      <c r="A47" s="27"/>
      <c r="B47" s="27"/>
      <c r="C47" s="27"/>
      <c r="D47" s="27"/>
      <c r="E47" s="27"/>
      <c r="F47" s="27"/>
      <c r="G47" s="27"/>
      <c r="H47" s="27"/>
    </row>
    <row r="48" spans="1:8" x14ac:dyDescent="0.2">
      <c r="A48" s="27"/>
      <c r="B48" s="27"/>
      <c r="C48" s="27"/>
      <c r="D48" s="27"/>
      <c r="E48" s="27"/>
      <c r="F48" s="27"/>
      <c r="G48" s="27"/>
      <c r="H48" s="27"/>
    </row>
    <row r="49" spans="1:8" x14ac:dyDescent="0.2">
      <c r="A49" s="27"/>
      <c r="B49" s="27"/>
      <c r="C49" s="27"/>
      <c r="D49" s="27"/>
      <c r="E49" s="27"/>
      <c r="F49" s="27"/>
      <c r="G49" s="27"/>
      <c r="H49" s="27"/>
    </row>
    <row r="50" spans="1:8" x14ac:dyDescent="0.2">
      <c r="A50" s="27"/>
      <c r="B50" s="27"/>
      <c r="C50" s="27"/>
      <c r="D50" s="27"/>
      <c r="E50" s="27"/>
      <c r="F50" s="27"/>
      <c r="G50" s="27"/>
      <c r="H50" s="27"/>
    </row>
    <row r="51" spans="1:8" x14ac:dyDescent="0.2">
      <c r="A51" s="27"/>
      <c r="B51" s="27"/>
      <c r="C51" s="27"/>
      <c r="D51" s="27"/>
      <c r="E51" s="27"/>
      <c r="F51" s="27"/>
      <c r="G51" s="27"/>
      <c r="H51" s="27"/>
    </row>
    <row r="52" spans="1:8" x14ac:dyDescent="0.2">
      <c r="A52" s="27"/>
      <c r="B52" s="27"/>
      <c r="C52" s="27"/>
      <c r="D52" s="27"/>
      <c r="E52" s="27"/>
      <c r="F52" s="27"/>
      <c r="G52" s="27"/>
      <c r="H52" s="27"/>
    </row>
    <row r="53" spans="1:8" x14ac:dyDescent="0.2">
      <c r="A53" s="27"/>
      <c r="B53" s="27"/>
      <c r="C53" s="27"/>
      <c r="D53" s="27"/>
      <c r="E53" s="27"/>
      <c r="F53" s="27"/>
      <c r="G53" s="27"/>
      <c r="H53" s="27"/>
    </row>
    <row r="54" spans="1:8" x14ac:dyDescent="0.2">
      <c r="A54" s="27"/>
      <c r="B54" s="27"/>
      <c r="C54" s="27"/>
      <c r="D54" s="27"/>
      <c r="E54" s="27"/>
      <c r="F54" s="27"/>
      <c r="G54" s="27"/>
      <c r="H54" s="27"/>
    </row>
    <row r="55" spans="1:8" x14ac:dyDescent="0.2">
      <c r="A55" s="27"/>
      <c r="B55" s="27"/>
      <c r="C55" s="27"/>
      <c r="D55" s="27"/>
      <c r="E55" s="27"/>
      <c r="F55" s="27"/>
      <c r="G55" s="27"/>
      <c r="H55" s="27"/>
    </row>
    <row r="56" spans="1:8" x14ac:dyDescent="0.2">
      <c r="A56" s="27"/>
      <c r="B56" s="27"/>
      <c r="C56" s="27"/>
      <c r="D56" s="27"/>
      <c r="E56" s="27"/>
      <c r="F56" s="27"/>
      <c r="G56" s="27"/>
      <c r="H56" s="27"/>
    </row>
    <row r="57" spans="1:8" x14ac:dyDescent="0.2">
      <c r="A57" s="27"/>
      <c r="B57" s="27"/>
      <c r="C57" s="27"/>
      <c r="D57" s="27"/>
      <c r="E57" s="27"/>
      <c r="F57" s="27"/>
      <c r="G57" s="27"/>
      <c r="H57" s="27"/>
    </row>
    <row r="58" spans="1:8" x14ac:dyDescent="0.2">
      <c r="A58" s="27"/>
      <c r="B58" s="27"/>
      <c r="C58" s="27"/>
      <c r="D58" s="27"/>
      <c r="E58" s="27"/>
      <c r="F58" s="27"/>
      <c r="G58" s="27"/>
      <c r="H58" s="27"/>
    </row>
    <row r="59" spans="1:8" x14ac:dyDescent="0.2">
      <c r="A59" s="27"/>
      <c r="B59" s="27"/>
      <c r="C59" s="27"/>
      <c r="D59" s="27"/>
      <c r="E59" s="27"/>
      <c r="F59" s="27"/>
      <c r="G59" s="27"/>
      <c r="H59" s="27"/>
    </row>
    <row r="60" spans="1:8" x14ac:dyDescent="0.2">
      <c r="A60" s="27"/>
      <c r="B60" s="27"/>
      <c r="C60" s="27"/>
      <c r="D60" s="27"/>
      <c r="E60" s="27"/>
      <c r="F60" s="27"/>
      <c r="G60" s="27"/>
      <c r="H60" s="27"/>
    </row>
    <row r="61" spans="1:8" x14ac:dyDescent="0.2">
      <c r="A61" s="27"/>
      <c r="B61" s="27"/>
      <c r="C61" s="27"/>
      <c r="D61" s="27"/>
      <c r="E61" s="27"/>
      <c r="F61" s="27"/>
      <c r="G61" s="27"/>
      <c r="H61" s="27"/>
    </row>
    <row r="62" spans="1:8" x14ac:dyDescent="0.2">
      <c r="A62" s="27"/>
      <c r="B62" s="27"/>
      <c r="C62" s="27"/>
      <c r="D62" s="27"/>
      <c r="E62" s="27"/>
      <c r="F62" s="27"/>
      <c r="G62" s="27"/>
      <c r="H62" s="27"/>
    </row>
    <row r="63" spans="1:8" x14ac:dyDescent="0.2">
      <c r="A63" s="27"/>
      <c r="B63" s="27"/>
      <c r="C63" s="27"/>
      <c r="D63" s="27"/>
      <c r="E63" s="27"/>
      <c r="F63" s="27"/>
      <c r="G63" s="27"/>
      <c r="H63" s="27"/>
    </row>
    <row r="64" spans="1:8" x14ac:dyDescent="0.2">
      <c r="A64" s="27"/>
      <c r="B64" s="27"/>
      <c r="C64" s="27"/>
      <c r="D64" s="27"/>
      <c r="E64" s="27"/>
      <c r="F64" s="27"/>
      <c r="G64" s="27"/>
      <c r="H64" s="27"/>
    </row>
    <row r="65" spans="1:8" x14ac:dyDescent="0.2">
      <c r="A65" s="27"/>
      <c r="B65" s="27"/>
      <c r="C65" s="27"/>
      <c r="D65" s="27"/>
      <c r="E65" s="27"/>
      <c r="F65" s="27"/>
      <c r="G65" s="27"/>
      <c r="H65" s="27"/>
    </row>
    <row r="66" spans="1:8" x14ac:dyDescent="0.2">
      <c r="A66" s="27"/>
      <c r="B66" s="27"/>
      <c r="C66" s="27"/>
      <c r="D66" s="27"/>
      <c r="E66" s="27"/>
      <c r="F66" s="27"/>
      <c r="G66" s="27"/>
      <c r="H66" s="27"/>
    </row>
    <row r="67" spans="1:8" x14ac:dyDescent="0.2">
      <c r="A67" s="27"/>
      <c r="B67" s="27"/>
      <c r="C67" s="27"/>
      <c r="D67" s="27"/>
      <c r="E67" s="27"/>
      <c r="F67" s="27"/>
      <c r="G67" s="27"/>
      <c r="H67" s="27"/>
    </row>
    <row r="68" spans="1:8" x14ac:dyDescent="0.2">
      <c r="A68" s="27"/>
      <c r="B68" s="27"/>
      <c r="C68" s="27"/>
      <c r="D68" s="27"/>
      <c r="E68" s="27"/>
      <c r="F68" s="27"/>
      <c r="G68" s="27"/>
      <c r="H68" s="27"/>
    </row>
    <row r="69" spans="1:8" x14ac:dyDescent="0.2">
      <c r="A69" s="27"/>
      <c r="B69" s="27"/>
      <c r="C69" s="27"/>
      <c r="D69" s="27"/>
      <c r="E69" s="27"/>
      <c r="F69" s="27"/>
      <c r="G69" s="27"/>
      <c r="H69" s="27"/>
    </row>
    <row r="70" spans="1:8" x14ac:dyDescent="0.2">
      <c r="A70" s="27"/>
      <c r="B70" s="27"/>
      <c r="C70" s="27"/>
      <c r="D70" s="27"/>
      <c r="E70" s="27"/>
      <c r="F70" s="27"/>
      <c r="G70" s="27"/>
      <c r="H70" s="27"/>
    </row>
  </sheetData>
  <mergeCells count="20">
    <mergeCell ref="A8:C8"/>
    <mergeCell ref="A3:J3"/>
    <mergeCell ref="A6:C6"/>
    <mergeCell ref="A7:C7"/>
    <mergeCell ref="D6:G6"/>
    <mergeCell ref="D7:G7"/>
    <mergeCell ref="D8:G8"/>
    <mergeCell ref="A27:F27"/>
    <mergeCell ref="G26:L26"/>
    <mergeCell ref="A10:A11"/>
    <mergeCell ref="B10:B11"/>
    <mergeCell ref="C10:C11"/>
    <mergeCell ref="D10:D11"/>
    <mergeCell ref="E10:E11"/>
    <mergeCell ref="F10:F11"/>
    <mergeCell ref="I10:I11"/>
    <mergeCell ref="H10:H11"/>
    <mergeCell ref="J10:J11"/>
    <mergeCell ref="A25:F25"/>
    <mergeCell ref="A26:F26"/>
  </mergeCells>
  <dataValidations count="1">
    <dataValidation allowBlank="1" showInputMessage="1" showErrorMessage="1" promptTitle="Art der Zahlung" prompt="Bitte geben Sie hier die Art der Zahlung bzw. den Bestandteil an._x000a_" sqref="D10:D11"/>
  </dataValidation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Footer>&amp;LegoWISSEN&amp;Czahlenmäßiger Nachweis&amp;RAU-2-004-20230609
Stand 06.06.2023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NR'!$D$2:$D$5</xm:f>
          </x14:formula1>
          <xm:sqref>D12:D22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4:J53"/>
  <sheetViews>
    <sheetView workbookViewId="0"/>
  </sheetViews>
  <sheetFormatPr baseColWidth="10" defaultRowHeight="15" x14ac:dyDescent="0.25"/>
  <cols>
    <col min="1" max="4" width="15.7109375" style="50" customWidth="1"/>
    <col min="7" max="7" width="23.42578125" bestFit="1" customWidth="1"/>
    <col min="8" max="8" width="22.42578125" bestFit="1" customWidth="1"/>
  </cols>
  <sheetData>
    <row r="4" spans="1:10" x14ac:dyDescent="0.25">
      <c r="A4" s="65" t="s">
        <v>70</v>
      </c>
      <c r="B4" s="51"/>
      <c r="C4" s="51"/>
      <c r="D4" s="51"/>
    </row>
    <row r="5" spans="1:10" x14ac:dyDescent="0.25">
      <c r="A5" s="64" t="s">
        <v>36</v>
      </c>
      <c r="B5" s="51"/>
      <c r="C5" s="51"/>
      <c r="D5" s="51"/>
    </row>
    <row r="9" spans="1:10" x14ac:dyDescent="0.25">
      <c r="A9" s="171" t="s">
        <v>37</v>
      </c>
      <c r="B9" s="171"/>
      <c r="C9" s="171"/>
      <c r="D9" s="171"/>
    </row>
    <row r="10" spans="1:10" x14ac:dyDescent="0.25">
      <c r="A10" s="172" t="s">
        <v>69</v>
      </c>
      <c r="B10" s="172"/>
      <c r="C10" s="172"/>
      <c r="D10" s="172"/>
    </row>
    <row r="11" spans="1:10" x14ac:dyDescent="0.25">
      <c r="A11" s="52" t="s">
        <v>38</v>
      </c>
      <c r="B11" s="53" t="s">
        <v>39</v>
      </c>
      <c r="C11" s="52"/>
      <c r="D11" s="52"/>
      <c r="G11" t="s">
        <v>63</v>
      </c>
      <c r="H11" t="s">
        <v>64</v>
      </c>
      <c r="J11" t="s">
        <v>65</v>
      </c>
    </row>
    <row r="12" spans="1:10" x14ac:dyDescent="0.25">
      <c r="A12" s="54" t="s">
        <v>42</v>
      </c>
      <c r="B12" s="55">
        <v>42</v>
      </c>
      <c r="C12" s="55"/>
      <c r="D12" s="55"/>
      <c r="G12" s="7"/>
      <c r="H12" s="7"/>
      <c r="J12" t="s">
        <v>66</v>
      </c>
    </row>
    <row r="13" spans="1:10" x14ac:dyDescent="0.25">
      <c r="A13" s="54" t="s">
        <v>43</v>
      </c>
      <c r="B13" s="55">
        <v>31.5</v>
      </c>
      <c r="C13" s="55"/>
      <c r="D13" s="55"/>
      <c r="G13" s="7"/>
      <c r="H13" s="7"/>
      <c r="J13" t="s">
        <v>67</v>
      </c>
    </row>
    <row r="14" spans="1:10" x14ac:dyDescent="0.25">
      <c r="A14" s="54" t="s">
        <v>44</v>
      </c>
      <c r="B14" s="55">
        <v>30</v>
      </c>
      <c r="C14" s="55"/>
      <c r="D14" s="55"/>
      <c r="G14" s="7"/>
      <c r="H14" s="7"/>
    </row>
    <row r="15" spans="1:10" x14ac:dyDescent="0.25">
      <c r="A15" s="54" t="s">
        <v>45</v>
      </c>
      <c r="B15" s="55">
        <v>23</v>
      </c>
      <c r="C15" s="55"/>
      <c r="D15" s="55"/>
      <c r="G15" s="7"/>
      <c r="H15" s="7"/>
    </row>
    <row r="16" spans="1:10" x14ac:dyDescent="0.25">
      <c r="A16" s="54" t="s">
        <v>46</v>
      </c>
      <c r="B16" s="55">
        <v>19</v>
      </c>
      <c r="C16" s="55"/>
      <c r="D16" s="55"/>
      <c r="G16" s="7"/>
      <c r="H16" s="7"/>
    </row>
    <row r="17" spans="1:8" x14ac:dyDescent="0.25">
      <c r="A17" s="54"/>
      <c r="B17" s="55"/>
      <c r="C17" s="55"/>
      <c r="D17" s="55"/>
      <c r="G17" s="7"/>
      <c r="H17" s="7"/>
    </row>
    <row r="18" spans="1:8" x14ac:dyDescent="0.25">
      <c r="A18" s="52" t="s">
        <v>38</v>
      </c>
      <c r="B18" s="52" t="s">
        <v>40</v>
      </c>
      <c r="C18" s="55"/>
      <c r="D18" s="55"/>
      <c r="G18" s="7"/>
      <c r="H18" s="7"/>
    </row>
    <row r="19" spans="1:8" x14ac:dyDescent="0.25">
      <c r="A19" s="54" t="s">
        <v>42</v>
      </c>
      <c r="B19" s="55">
        <v>7295</v>
      </c>
      <c r="C19" s="55"/>
      <c r="D19" s="55"/>
      <c r="G19" s="7"/>
      <c r="H19" s="7"/>
    </row>
    <row r="20" spans="1:8" x14ac:dyDescent="0.25">
      <c r="A20" s="54" t="s">
        <v>43</v>
      </c>
      <c r="B20" s="55">
        <v>5487</v>
      </c>
      <c r="C20" s="55"/>
      <c r="D20" s="55"/>
      <c r="G20" s="7"/>
      <c r="H20" s="7"/>
    </row>
    <row r="21" spans="1:8" x14ac:dyDescent="0.25">
      <c r="A21" s="54" t="s">
        <v>44</v>
      </c>
      <c r="B21" s="55">
        <v>5208</v>
      </c>
      <c r="C21" s="55"/>
      <c r="D21" s="55"/>
      <c r="G21" s="7"/>
      <c r="H21" s="7"/>
    </row>
    <row r="22" spans="1:8" x14ac:dyDescent="0.25">
      <c r="A22" s="54" t="s">
        <v>45</v>
      </c>
      <c r="B22" s="55">
        <v>3942</v>
      </c>
      <c r="C22" s="55"/>
      <c r="D22" s="55"/>
      <c r="G22" s="7"/>
      <c r="H22" s="7"/>
    </row>
    <row r="23" spans="1:8" x14ac:dyDescent="0.25">
      <c r="A23" s="54" t="s">
        <v>46</v>
      </c>
      <c r="B23" s="55">
        <v>3261</v>
      </c>
      <c r="C23" s="55"/>
      <c r="D23" s="55"/>
      <c r="G23" s="7"/>
      <c r="H23" s="7"/>
    </row>
    <row r="24" spans="1:8" x14ac:dyDescent="0.25">
      <c r="A24" s="54"/>
      <c r="B24" s="55"/>
      <c r="C24" s="55"/>
      <c r="D24" s="55"/>
      <c r="G24" s="7"/>
      <c r="H24" s="7"/>
    </row>
    <row r="25" spans="1:8" x14ac:dyDescent="0.25">
      <c r="A25" s="52" t="s">
        <v>38</v>
      </c>
      <c r="B25" s="52" t="s">
        <v>41</v>
      </c>
      <c r="C25" s="55"/>
      <c r="D25" s="55"/>
      <c r="G25" s="7"/>
      <c r="H25" s="7"/>
    </row>
    <row r="26" spans="1:8" x14ac:dyDescent="0.25">
      <c r="A26" s="54" t="s">
        <v>42</v>
      </c>
      <c r="B26" s="55">
        <v>87537</v>
      </c>
      <c r="C26" s="55"/>
      <c r="D26" s="55"/>
      <c r="G26" s="7"/>
      <c r="H26" s="7"/>
    </row>
    <row r="27" spans="1:8" x14ac:dyDescent="0.25">
      <c r="A27" s="54" t="s">
        <v>43</v>
      </c>
      <c r="B27" s="55">
        <v>65841</v>
      </c>
      <c r="C27" s="55"/>
      <c r="D27" s="55"/>
      <c r="G27" s="7"/>
      <c r="H27" s="7"/>
    </row>
    <row r="28" spans="1:8" x14ac:dyDescent="0.25">
      <c r="A28" s="54" t="s">
        <v>44</v>
      </c>
      <c r="B28" s="55">
        <v>62495</v>
      </c>
      <c r="C28" s="55"/>
      <c r="D28" s="55"/>
      <c r="G28" s="7"/>
      <c r="H28" s="7"/>
    </row>
    <row r="29" spans="1:8" x14ac:dyDescent="0.25">
      <c r="A29" s="54" t="s">
        <v>45</v>
      </c>
      <c r="B29" s="55">
        <v>47301</v>
      </c>
      <c r="C29" s="55"/>
      <c r="D29" s="55"/>
      <c r="G29" s="7"/>
      <c r="H29" s="7"/>
    </row>
    <row r="30" spans="1:8" x14ac:dyDescent="0.25">
      <c r="A30" s="54" t="s">
        <v>46</v>
      </c>
      <c r="B30" s="55">
        <v>39134</v>
      </c>
      <c r="C30" s="55"/>
      <c r="D30" s="55"/>
      <c r="G30" s="7"/>
      <c r="H30" s="7"/>
    </row>
    <row r="31" spans="1:8" x14ac:dyDescent="0.25">
      <c r="A31" s="54"/>
      <c r="B31" s="55"/>
      <c r="C31" s="55"/>
      <c r="D31" s="55"/>
      <c r="G31" s="7"/>
      <c r="H31" s="7"/>
    </row>
    <row r="32" spans="1:8" x14ac:dyDescent="0.25">
      <c r="A32" s="56"/>
      <c r="B32" s="56"/>
      <c r="C32" s="57"/>
      <c r="D32" s="57"/>
      <c r="G32" s="7"/>
      <c r="H32" s="7"/>
    </row>
    <row r="33" spans="1:8" x14ac:dyDescent="0.25">
      <c r="A33" s="172" t="s">
        <v>47</v>
      </c>
      <c r="B33" s="172"/>
      <c r="C33" s="172"/>
      <c r="D33" s="172"/>
      <c r="G33" s="7"/>
      <c r="H33" s="7"/>
    </row>
    <row r="34" spans="1:8" x14ac:dyDescent="0.25">
      <c r="A34" s="52" t="s">
        <v>38</v>
      </c>
      <c r="B34" s="53" t="s">
        <v>39</v>
      </c>
      <c r="C34" s="52"/>
      <c r="D34" s="52"/>
      <c r="G34" s="7"/>
      <c r="H34" s="7"/>
    </row>
    <row r="35" spans="1:8" x14ac:dyDescent="0.25">
      <c r="A35" s="54" t="s">
        <v>42</v>
      </c>
      <c r="B35" s="55">
        <v>47</v>
      </c>
      <c r="C35" s="55"/>
      <c r="D35" s="55"/>
      <c r="G35" s="7"/>
      <c r="H35" s="7"/>
    </row>
    <row r="36" spans="1:8" x14ac:dyDescent="0.25">
      <c r="A36" s="54" t="s">
        <v>43</v>
      </c>
      <c r="B36" s="55">
        <v>35.5</v>
      </c>
      <c r="C36" s="55"/>
      <c r="D36" s="55"/>
      <c r="G36" s="7"/>
      <c r="H36" s="7"/>
    </row>
    <row r="37" spans="1:8" x14ac:dyDescent="0.25">
      <c r="A37" s="54" t="s">
        <v>44</v>
      </c>
      <c r="B37" s="55">
        <v>34</v>
      </c>
      <c r="C37" s="55"/>
      <c r="D37" s="55"/>
      <c r="G37" s="7"/>
      <c r="H37" s="7"/>
    </row>
    <row r="38" spans="1:8" x14ac:dyDescent="0.25">
      <c r="A38" s="54" t="s">
        <v>45</v>
      </c>
      <c r="B38" s="55">
        <v>25.5</v>
      </c>
      <c r="C38" s="55"/>
      <c r="D38" s="55"/>
      <c r="G38" s="7"/>
      <c r="H38" s="7"/>
    </row>
    <row r="39" spans="1:8" x14ac:dyDescent="0.25">
      <c r="A39" s="54" t="s">
        <v>46</v>
      </c>
      <c r="B39" s="55">
        <v>21</v>
      </c>
      <c r="C39" s="55"/>
      <c r="D39" s="55"/>
      <c r="G39" s="7"/>
      <c r="H39" s="7"/>
    </row>
    <row r="41" spans="1:8" x14ac:dyDescent="0.25">
      <c r="A41" s="52" t="s">
        <v>38</v>
      </c>
      <c r="B41" s="52" t="s">
        <v>40</v>
      </c>
    </row>
    <row r="42" spans="1:8" x14ac:dyDescent="0.25">
      <c r="A42" s="54" t="s">
        <v>42</v>
      </c>
      <c r="B42" s="55">
        <v>8207</v>
      </c>
    </row>
    <row r="43" spans="1:8" x14ac:dyDescent="0.25">
      <c r="A43" s="54" t="s">
        <v>43</v>
      </c>
      <c r="B43" s="55">
        <v>6173</v>
      </c>
    </row>
    <row r="44" spans="1:8" x14ac:dyDescent="0.25">
      <c r="A44" s="54" t="s">
        <v>44</v>
      </c>
      <c r="B44" s="55">
        <v>5859</v>
      </c>
    </row>
    <row r="45" spans="1:8" x14ac:dyDescent="0.25">
      <c r="A45" s="54" t="s">
        <v>45</v>
      </c>
      <c r="B45" s="55">
        <v>4434</v>
      </c>
    </row>
    <row r="46" spans="1:8" x14ac:dyDescent="0.25">
      <c r="A46" s="54" t="s">
        <v>46</v>
      </c>
      <c r="B46" s="55">
        <v>3669</v>
      </c>
    </row>
    <row r="48" spans="1:8" x14ac:dyDescent="0.25">
      <c r="A48" s="52" t="s">
        <v>38</v>
      </c>
      <c r="B48" s="52" t="s">
        <v>41</v>
      </c>
    </row>
    <row r="49" spans="1:2" x14ac:dyDescent="0.25">
      <c r="A49" s="54" t="s">
        <v>42</v>
      </c>
      <c r="B49" s="55">
        <v>0</v>
      </c>
    </row>
    <row r="50" spans="1:2" x14ac:dyDescent="0.25">
      <c r="A50" s="54" t="s">
        <v>43</v>
      </c>
      <c r="B50" s="55">
        <v>0</v>
      </c>
    </row>
    <row r="51" spans="1:2" x14ac:dyDescent="0.25">
      <c r="A51" s="54" t="s">
        <v>44</v>
      </c>
      <c r="B51" s="55">
        <v>0</v>
      </c>
    </row>
    <row r="52" spans="1:2" x14ac:dyDescent="0.25">
      <c r="A52" s="54" t="s">
        <v>45</v>
      </c>
      <c r="B52" s="55">
        <v>0</v>
      </c>
    </row>
    <row r="53" spans="1:2" x14ac:dyDescent="0.25">
      <c r="A53" s="54" t="s">
        <v>46</v>
      </c>
      <c r="B53" s="55">
        <v>0</v>
      </c>
    </row>
  </sheetData>
  <mergeCells count="3">
    <mergeCell ref="A9:D9"/>
    <mergeCell ref="A10:D10"/>
    <mergeCell ref="A33:D3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X44"/>
  <sheetViews>
    <sheetView showGridLines="0" tabSelected="1" topLeftCell="A4" zoomScaleNormal="100" workbookViewId="0">
      <selection activeCell="G13" sqref="G13"/>
    </sheetView>
  </sheetViews>
  <sheetFormatPr baseColWidth="10" defaultColWidth="11.42578125" defaultRowHeight="14.25" x14ac:dyDescent="0.2"/>
  <cols>
    <col min="1" max="1" width="9.140625" style="2" customWidth="1"/>
    <col min="2" max="2" width="24.42578125" style="2" customWidth="1"/>
    <col min="3" max="3" width="37.28515625" style="2" customWidth="1"/>
    <col min="4" max="4" width="23.7109375" style="2" customWidth="1"/>
    <col min="5" max="5" width="23.5703125" style="2" customWidth="1"/>
    <col min="6" max="6" width="10.28515625" style="2" customWidth="1"/>
    <col min="7" max="7" width="32.5703125" style="2" customWidth="1"/>
    <col min="8" max="8" width="17.7109375" style="2" customWidth="1"/>
    <col min="9" max="9" width="11.85546875" style="27" customWidth="1"/>
    <col min="10" max="10" width="12.28515625" style="27" customWidth="1"/>
    <col min="11" max="11" width="16.7109375" style="27" customWidth="1"/>
    <col min="12" max="12" width="17.85546875" style="27" customWidth="1"/>
    <col min="13" max="16384" width="11.42578125" style="2"/>
  </cols>
  <sheetData>
    <row r="3" spans="1:180" s="1" customFormat="1" ht="15" x14ac:dyDescent="0.25">
      <c r="A3" s="179" t="str">
        <f>"zahlenmäßiger Nachweis - Anlage 2 zum Auszahlungsantrag Nr." &amp; " " &amp; Gesamtübersicht!$C$3</f>
        <v xml:space="preserve">zahlenmäßiger Nachweis - Anlage 2 zum Auszahlungsantrag Nr. 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180" s="10" customFormat="1" ht="15" x14ac:dyDescent="0.25">
      <c r="A4" s="79"/>
      <c r="B4" s="79"/>
      <c r="C4" s="79"/>
      <c r="D4" s="79"/>
      <c r="E4" s="79"/>
      <c r="F4" s="79"/>
      <c r="G4" s="79"/>
      <c r="H4" s="79"/>
      <c r="I4" s="79"/>
      <c r="J4" s="80"/>
      <c r="K4" s="80"/>
      <c r="L4" s="80"/>
    </row>
    <row r="5" spans="1:180" s="1" customFormat="1" ht="15" x14ac:dyDescent="0.25">
      <c r="A5" s="81"/>
      <c r="B5" s="82"/>
      <c r="C5" s="82"/>
      <c r="D5" s="82"/>
      <c r="E5" s="83"/>
      <c r="F5" s="84"/>
      <c r="G5" s="85"/>
      <c r="H5" s="85"/>
      <c r="I5" s="85"/>
      <c r="J5" s="80"/>
      <c r="K5" s="177" t="s">
        <v>17</v>
      </c>
      <c r="L5" s="178"/>
    </row>
    <row r="6" spans="1:180" s="1" customFormat="1" ht="15" x14ac:dyDescent="0.25">
      <c r="A6" s="179" t="s">
        <v>32</v>
      </c>
      <c r="B6" s="179"/>
      <c r="C6" s="179"/>
      <c r="D6" s="179"/>
      <c r="E6" s="180">
        <f>Gesamtübersicht!$B$7</f>
        <v>0</v>
      </c>
      <c r="F6" s="181"/>
      <c r="G6" s="181"/>
      <c r="H6" s="181"/>
      <c r="I6" s="182"/>
      <c r="J6" s="85"/>
      <c r="K6" s="85"/>
      <c r="L6" s="80"/>
    </row>
    <row r="7" spans="1:180" s="1" customFormat="1" ht="15" x14ac:dyDescent="0.25">
      <c r="A7" s="179" t="s">
        <v>3</v>
      </c>
      <c r="B7" s="179"/>
      <c r="C7" s="179"/>
      <c r="D7" s="179"/>
      <c r="E7" s="180">
        <f>Gesamtübersicht!$B$8</f>
        <v>0</v>
      </c>
      <c r="F7" s="181"/>
      <c r="G7" s="181"/>
      <c r="H7" s="181"/>
      <c r="I7" s="182"/>
      <c r="J7" s="85"/>
      <c r="K7" s="85"/>
      <c r="L7" s="85"/>
    </row>
    <row r="8" spans="1:180" s="1" customFormat="1" ht="15" x14ac:dyDescent="0.25">
      <c r="A8" s="173" t="s">
        <v>48</v>
      </c>
      <c r="B8" s="173"/>
      <c r="C8" s="173"/>
      <c r="D8" s="173"/>
      <c r="E8" s="174">
        <f>Gesamtübersicht!$B$9</f>
        <v>0</v>
      </c>
      <c r="F8" s="175"/>
      <c r="G8" s="175"/>
      <c r="H8" s="175"/>
      <c r="I8" s="176"/>
      <c r="J8" s="85"/>
      <c r="K8" s="85"/>
      <c r="L8" s="80"/>
    </row>
    <row r="9" spans="1:180" s="1" customFormat="1" ht="15.75" x14ac:dyDescent="0.25">
      <c r="A9" s="81"/>
      <c r="B9" s="82"/>
      <c r="C9" s="86"/>
      <c r="D9" s="82"/>
      <c r="E9" s="83"/>
      <c r="F9" s="84"/>
      <c r="G9" s="87"/>
      <c r="H9" s="88"/>
      <c r="I9" s="88"/>
      <c r="J9" s="80"/>
      <c r="K9" s="80"/>
      <c r="L9" s="80"/>
    </row>
    <row r="10" spans="1:180" s="71" customFormat="1" ht="67.5" x14ac:dyDescent="0.2">
      <c r="A10" s="184" t="s">
        <v>0</v>
      </c>
      <c r="B10" s="184" t="s">
        <v>74</v>
      </c>
      <c r="C10" s="184" t="s">
        <v>99</v>
      </c>
      <c r="D10" s="184" t="s">
        <v>75</v>
      </c>
      <c r="E10" s="184" t="s">
        <v>84</v>
      </c>
      <c r="F10" s="184" t="s">
        <v>76</v>
      </c>
      <c r="G10" s="183" t="s">
        <v>89</v>
      </c>
      <c r="H10" s="89" t="s">
        <v>88</v>
      </c>
      <c r="I10" s="89" t="s">
        <v>77</v>
      </c>
      <c r="J10" s="89" t="s">
        <v>87</v>
      </c>
      <c r="K10" s="184" t="s">
        <v>78</v>
      </c>
      <c r="L10" s="89" t="s">
        <v>79</v>
      </c>
      <c r="M10" s="10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</row>
    <row r="11" spans="1:180" s="72" customFormat="1" x14ac:dyDescent="0.2">
      <c r="A11" s="184"/>
      <c r="B11" s="184"/>
      <c r="C11" s="184"/>
      <c r="D11" s="184"/>
      <c r="E11" s="184"/>
      <c r="F11" s="184"/>
      <c r="G11" s="183"/>
      <c r="H11" s="90" t="s">
        <v>4</v>
      </c>
      <c r="I11" s="90" t="s">
        <v>80</v>
      </c>
      <c r="J11" s="90" t="s">
        <v>80</v>
      </c>
      <c r="K11" s="184"/>
      <c r="L11" s="90" t="s">
        <v>4</v>
      </c>
      <c r="M11" s="10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</row>
    <row r="12" spans="1:180" s="27" customFormat="1" ht="29.25" hidden="1" customHeight="1" x14ac:dyDescent="0.2">
      <c r="A12" s="91" t="s">
        <v>51</v>
      </c>
      <c r="B12" s="92" t="s">
        <v>52</v>
      </c>
      <c r="C12" s="75" t="s">
        <v>53</v>
      </c>
      <c r="D12" s="75" t="s">
        <v>54</v>
      </c>
      <c r="E12" s="75" t="s">
        <v>55</v>
      </c>
      <c r="F12" s="93" t="s">
        <v>56</v>
      </c>
      <c r="G12" s="94" t="s">
        <v>57</v>
      </c>
      <c r="H12" s="95" t="s">
        <v>58</v>
      </c>
      <c r="I12" s="96" t="s">
        <v>59</v>
      </c>
      <c r="J12" s="97" t="s">
        <v>60</v>
      </c>
      <c r="K12" s="93" t="s">
        <v>61</v>
      </c>
      <c r="L12" s="76" t="s">
        <v>62</v>
      </c>
      <c r="M12" s="10"/>
    </row>
    <row r="13" spans="1:180" s="27" customFormat="1" x14ac:dyDescent="0.2">
      <c r="A13" s="103">
        <f t="shared" ref="A13:A34" si="0">ROW()-12</f>
        <v>1</v>
      </c>
      <c r="B13" s="104"/>
      <c r="C13" s="105"/>
      <c r="D13" s="105"/>
      <c r="E13" s="105"/>
      <c r="F13" s="106"/>
      <c r="G13" s="107"/>
      <c r="H13" s="108"/>
      <c r="I13" s="109"/>
      <c r="J13" s="110"/>
      <c r="K13" s="106"/>
      <c r="L13" s="74" t="str">
        <f t="shared" ref="L13:L34" si="1">IF(K13&gt;0,($H13-($H13*$J13))+(($H13-($H13*$J13))*$I13),"0,00")</f>
        <v>0,00</v>
      </c>
      <c r="M13" s="10"/>
    </row>
    <row r="14" spans="1:180" s="27" customFormat="1" x14ac:dyDescent="0.2">
      <c r="A14" s="103">
        <f t="shared" si="0"/>
        <v>2</v>
      </c>
      <c r="B14" s="104"/>
      <c r="C14" s="105"/>
      <c r="D14" s="105"/>
      <c r="E14" s="105"/>
      <c r="F14" s="106"/>
      <c r="G14" s="107"/>
      <c r="H14" s="108"/>
      <c r="I14" s="109"/>
      <c r="J14" s="110"/>
      <c r="K14" s="106"/>
      <c r="L14" s="74" t="str">
        <f t="shared" si="1"/>
        <v>0,00</v>
      </c>
      <c r="M14" s="10"/>
    </row>
    <row r="15" spans="1:180" s="27" customFormat="1" x14ac:dyDescent="0.2">
      <c r="A15" s="103">
        <f>ROW()-12</f>
        <v>3</v>
      </c>
      <c r="B15" s="104"/>
      <c r="C15" s="105"/>
      <c r="D15" s="105"/>
      <c r="E15" s="105" t="str">
        <f>IF($C15="pauschalierte Investitionen","keine Angabe notwendig"," ")</f>
        <v xml:space="preserve"> </v>
      </c>
      <c r="F15" s="106"/>
      <c r="G15" s="107" t="str">
        <f>IF(AND(C15="pauschalierte Investitionen",$G$10="Lieferscheinnummer"),"Bitte fügen Sie dem Auszahlungsantrag ein Foto bei."," ")</f>
        <v xml:space="preserve"> </v>
      </c>
      <c r="H15" s="108"/>
      <c r="I15" s="109"/>
      <c r="J15" s="110"/>
      <c r="K15" s="106"/>
      <c r="L15" s="74" t="str">
        <f>IF(K15&gt;0,($H15-($H15*$J15))+(($H15-($H15*$J15))*$I15),"0,00")</f>
        <v>0,00</v>
      </c>
      <c r="M15" s="10"/>
    </row>
    <row r="16" spans="1:180" s="27" customFormat="1" x14ac:dyDescent="0.2">
      <c r="A16" s="103">
        <f>ROW()-12</f>
        <v>4</v>
      </c>
      <c r="B16" s="104"/>
      <c r="C16" s="105"/>
      <c r="D16" s="105"/>
      <c r="E16" s="105" t="str">
        <f>IF($C16="pauschalierte Investitionen","keine Angabe notwendig"," ")</f>
        <v xml:space="preserve"> </v>
      </c>
      <c r="F16" s="106"/>
      <c r="G16" s="107" t="str">
        <f>IF(AND(C16="pauschalierte Investitionen",$G$10="Lieferscheinnummer"),"Bitte fügen Sie dem Auszahlungsantrag ein Foto bei."," ")</f>
        <v xml:space="preserve"> </v>
      </c>
      <c r="H16" s="108"/>
      <c r="I16" s="109"/>
      <c r="J16" s="110"/>
      <c r="K16" s="106"/>
      <c r="L16" s="74" t="str">
        <f>IF(K16&gt;0,($H16-($H16*$J16))+(($H16-($H16*$J16))*$I16),"0,00")</f>
        <v>0,00</v>
      </c>
      <c r="M16" s="10"/>
    </row>
    <row r="17" spans="1:13" s="27" customFormat="1" x14ac:dyDescent="0.2">
      <c r="A17" s="103">
        <f>ROW()-12</f>
        <v>5</v>
      </c>
      <c r="B17" s="104"/>
      <c r="C17" s="105"/>
      <c r="D17" s="105"/>
      <c r="E17" s="105" t="str">
        <f>IF($C17="pauschalierte Investitionen","keine Angabe notwendig"," ")</f>
        <v xml:space="preserve"> </v>
      </c>
      <c r="F17" s="106"/>
      <c r="G17" s="107" t="str">
        <f>IF(AND(C17="pauschalierte Investitionen",$G$10="Lieferscheinnummer"),"Bitte fügen Sie dem Auszahlungsantrag ein Foto bei."," ")</f>
        <v xml:space="preserve"> </v>
      </c>
      <c r="H17" s="108"/>
      <c r="I17" s="109"/>
      <c r="J17" s="110"/>
      <c r="K17" s="106"/>
      <c r="L17" s="74" t="str">
        <f>IF(K17&gt;0,($H17-($H17*$J17))+(($H17-($H17*$J17))*$I17),"0,00")</f>
        <v>0,00</v>
      </c>
      <c r="M17" s="10"/>
    </row>
    <row r="18" spans="1:13" s="27" customFormat="1" x14ac:dyDescent="0.2">
      <c r="A18" s="103">
        <f t="shared" si="0"/>
        <v>6</v>
      </c>
      <c r="B18" s="104"/>
      <c r="C18" s="105"/>
      <c r="D18" s="105"/>
      <c r="E18" s="105"/>
      <c r="F18" s="106"/>
      <c r="G18" s="107"/>
      <c r="H18" s="108"/>
      <c r="I18" s="109"/>
      <c r="J18" s="110"/>
      <c r="K18" s="106"/>
      <c r="L18" s="74" t="str">
        <f t="shared" si="1"/>
        <v>0,00</v>
      </c>
      <c r="M18" s="10"/>
    </row>
    <row r="19" spans="1:13" s="27" customFormat="1" x14ac:dyDescent="0.2">
      <c r="A19" s="103">
        <f t="shared" si="0"/>
        <v>7</v>
      </c>
      <c r="B19" s="104"/>
      <c r="C19" s="105"/>
      <c r="D19" s="105"/>
      <c r="E19" s="105"/>
      <c r="F19" s="106"/>
      <c r="G19" s="107"/>
      <c r="H19" s="108"/>
      <c r="I19" s="109"/>
      <c r="J19" s="110"/>
      <c r="K19" s="106"/>
      <c r="L19" s="74" t="str">
        <f t="shared" si="1"/>
        <v>0,00</v>
      </c>
      <c r="M19" s="10"/>
    </row>
    <row r="20" spans="1:13" s="27" customFormat="1" x14ac:dyDescent="0.2">
      <c r="A20" s="103">
        <f t="shared" si="0"/>
        <v>8</v>
      </c>
      <c r="B20" s="104"/>
      <c r="C20" s="105"/>
      <c r="D20" s="105"/>
      <c r="E20" s="105"/>
      <c r="F20" s="106"/>
      <c r="G20" s="107"/>
      <c r="H20" s="108"/>
      <c r="I20" s="109"/>
      <c r="J20" s="110"/>
      <c r="K20" s="106"/>
      <c r="L20" s="74" t="str">
        <f t="shared" si="1"/>
        <v>0,00</v>
      </c>
      <c r="M20" s="10"/>
    </row>
    <row r="21" spans="1:13" s="27" customFormat="1" x14ac:dyDescent="0.2">
      <c r="A21" s="103">
        <f>ROW()-12</f>
        <v>9</v>
      </c>
      <c r="B21" s="104"/>
      <c r="C21" s="105"/>
      <c r="D21" s="105"/>
      <c r="E21" s="105"/>
      <c r="F21" s="106"/>
      <c r="G21" s="107"/>
      <c r="H21" s="108"/>
      <c r="I21" s="109"/>
      <c r="J21" s="110"/>
      <c r="K21" s="106"/>
      <c r="L21" s="74" t="str">
        <f t="shared" si="1"/>
        <v>0,00</v>
      </c>
      <c r="M21" s="10"/>
    </row>
    <row r="22" spans="1:13" s="27" customFormat="1" x14ac:dyDescent="0.2">
      <c r="A22" s="103">
        <f>ROW()-12</f>
        <v>10</v>
      </c>
      <c r="B22" s="104"/>
      <c r="C22" s="105"/>
      <c r="D22" s="105"/>
      <c r="E22" s="105"/>
      <c r="F22" s="106"/>
      <c r="G22" s="107"/>
      <c r="H22" s="108"/>
      <c r="I22" s="109"/>
      <c r="J22" s="110"/>
      <c r="K22" s="106"/>
      <c r="L22" s="74" t="str">
        <f t="shared" si="1"/>
        <v>0,00</v>
      </c>
      <c r="M22" s="10"/>
    </row>
    <row r="23" spans="1:13" s="27" customFormat="1" x14ac:dyDescent="0.2">
      <c r="A23" s="103">
        <f>ROW()-12</f>
        <v>11</v>
      </c>
      <c r="B23" s="104"/>
      <c r="C23" s="105"/>
      <c r="D23" s="105"/>
      <c r="E23" s="105" t="str">
        <f t="shared" ref="E23:E34" si="2">IF($C23="pauschalierte Investitionen","keine Angabe notwendig"," ")</f>
        <v xml:space="preserve"> </v>
      </c>
      <c r="F23" s="106"/>
      <c r="G23" s="107"/>
      <c r="H23" s="108"/>
      <c r="I23" s="109"/>
      <c r="J23" s="110"/>
      <c r="K23" s="106"/>
      <c r="L23" s="74" t="str">
        <f t="shared" si="1"/>
        <v>0,00</v>
      </c>
      <c r="M23" s="10"/>
    </row>
    <row r="24" spans="1:13" s="27" customFormat="1" x14ac:dyDescent="0.2">
      <c r="A24" s="103">
        <f>ROW()-12</f>
        <v>12</v>
      </c>
      <c r="B24" s="104"/>
      <c r="C24" s="105"/>
      <c r="D24" s="105"/>
      <c r="E24" s="105" t="str">
        <f t="shared" si="2"/>
        <v xml:space="preserve"> </v>
      </c>
      <c r="F24" s="106"/>
      <c r="G24" s="107"/>
      <c r="H24" s="108"/>
      <c r="I24" s="109"/>
      <c r="J24" s="110"/>
      <c r="K24" s="106"/>
      <c r="L24" s="74" t="str">
        <f t="shared" si="1"/>
        <v>0,00</v>
      </c>
      <c r="M24" s="10"/>
    </row>
    <row r="25" spans="1:13" s="27" customFormat="1" x14ac:dyDescent="0.2">
      <c r="A25" s="103">
        <f t="shared" si="0"/>
        <v>13</v>
      </c>
      <c r="B25" s="104"/>
      <c r="C25" s="105"/>
      <c r="D25" s="105"/>
      <c r="E25" s="105" t="str">
        <f t="shared" si="2"/>
        <v xml:space="preserve"> </v>
      </c>
      <c r="F25" s="106"/>
      <c r="G25" s="107"/>
      <c r="H25" s="108"/>
      <c r="I25" s="109"/>
      <c r="J25" s="110"/>
      <c r="K25" s="106"/>
      <c r="L25" s="74" t="str">
        <f t="shared" si="1"/>
        <v>0,00</v>
      </c>
      <c r="M25" s="10"/>
    </row>
    <row r="26" spans="1:13" s="27" customFormat="1" x14ac:dyDescent="0.2">
      <c r="A26" s="103">
        <f t="shared" si="0"/>
        <v>14</v>
      </c>
      <c r="B26" s="104"/>
      <c r="C26" s="105"/>
      <c r="D26" s="105"/>
      <c r="E26" s="105" t="str">
        <f t="shared" si="2"/>
        <v xml:space="preserve"> </v>
      </c>
      <c r="F26" s="106"/>
      <c r="G26" s="107"/>
      <c r="H26" s="108"/>
      <c r="I26" s="109"/>
      <c r="J26" s="110"/>
      <c r="K26" s="106"/>
      <c r="L26" s="74" t="str">
        <f t="shared" si="1"/>
        <v>0,00</v>
      </c>
      <c r="M26" s="10"/>
    </row>
    <row r="27" spans="1:13" s="27" customFormat="1" x14ac:dyDescent="0.2">
      <c r="A27" s="103">
        <f t="shared" si="0"/>
        <v>15</v>
      </c>
      <c r="B27" s="104"/>
      <c r="C27" s="105"/>
      <c r="D27" s="105"/>
      <c r="E27" s="105" t="str">
        <f t="shared" si="2"/>
        <v xml:space="preserve"> </v>
      </c>
      <c r="F27" s="106"/>
      <c r="G27" s="107"/>
      <c r="H27" s="108"/>
      <c r="I27" s="109"/>
      <c r="J27" s="110"/>
      <c r="K27" s="106"/>
      <c r="L27" s="74" t="str">
        <f t="shared" si="1"/>
        <v>0,00</v>
      </c>
      <c r="M27" s="10"/>
    </row>
    <row r="28" spans="1:13" s="27" customFormat="1" x14ac:dyDescent="0.2">
      <c r="A28" s="103">
        <f t="shared" si="0"/>
        <v>16</v>
      </c>
      <c r="B28" s="104"/>
      <c r="C28" s="105"/>
      <c r="D28" s="105"/>
      <c r="E28" s="105" t="str">
        <f t="shared" si="2"/>
        <v xml:space="preserve"> </v>
      </c>
      <c r="F28" s="106"/>
      <c r="G28" s="107"/>
      <c r="H28" s="108"/>
      <c r="I28" s="109"/>
      <c r="J28" s="110"/>
      <c r="K28" s="106"/>
      <c r="L28" s="74" t="str">
        <f t="shared" si="1"/>
        <v>0,00</v>
      </c>
      <c r="M28" s="10"/>
    </row>
    <row r="29" spans="1:13" s="27" customFormat="1" x14ac:dyDescent="0.2">
      <c r="A29" s="103">
        <f t="shared" si="0"/>
        <v>17</v>
      </c>
      <c r="B29" s="104"/>
      <c r="C29" s="105"/>
      <c r="D29" s="105"/>
      <c r="E29" s="105" t="str">
        <f t="shared" si="2"/>
        <v xml:space="preserve"> </v>
      </c>
      <c r="F29" s="106"/>
      <c r="G29" s="107"/>
      <c r="H29" s="108"/>
      <c r="I29" s="109"/>
      <c r="J29" s="110"/>
      <c r="K29" s="106"/>
      <c r="L29" s="74" t="str">
        <f t="shared" si="1"/>
        <v>0,00</v>
      </c>
      <c r="M29" s="10"/>
    </row>
    <row r="30" spans="1:13" s="27" customFormat="1" x14ac:dyDescent="0.2">
      <c r="A30" s="103">
        <f t="shared" si="0"/>
        <v>18</v>
      </c>
      <c r="B30" s="104"/>
      <c r="C30" s="105"/>
      <c r="D30" s="105"/>
      <c r="E30" s="105" t="str">
        <f t="shared" si="2"/>
        <v xml:space="preserve"> </v>
      </c>
      <c r="F30" s="106"/>
      <c r="G30" s="107"/>
      <c r="H30" s="108"/>
      <c r="I30" s="109"/>
      <c r="J30" s="110"/>
      <c r="K30" s="106"/>
      <c r="L30" s="74" t="str">
        <f t="shared" si="1"/>
        <v>0,00</v>
      </c>
      <c r="M30" s="10"/>
    </row>
    <row r="31" spans="1:13" s="27" customFormat="1" x14ac:dyDescent="0.2">
      <c r="A31" s="103">
        <f t="shared" si="0"/>
        <v>19</v>
      </c>
      <c r="B31" s="104"/>
      <c r="C31" s="105"/>
      <c r="D31" s="105"/>
      <c r="E31" s="105" t="str">
        <f t="shared" si="2"/>
        <v xml:space="preserve"> </v>
      </c>
      <c r="F31" s="106"/>
      <c r="G31" s="107"/>
      <c r="H31" s="108"/>
      <c r="I31" s="109"/>
      <c r="J31" s="110"/>
      <c r="K31" s="106"/>
      <c r="L31" s="74" t="str">
        <f t="shared" si="1"/>
        <v>0,00</v>
      </c>
      <c r="M31" s="10"/>
    </row>
    <row r="32" spans="1:13" s="27" customFormat="1" x14ac:dyDescent="0.2">
      <c r="A32" s="103">
        <f t="shared" si="0"/>
        <v>20</v>
      </c>
      <c r="B32" s="104"/>
      <c r="C32" s="105"/>
      <c r="D32" s="105"/>
      <c r="E32" s="105" t="str">
        <f t="shared" si="2"/>
        <v xml:space="preserve"> </v>
      </c>
      <c r="F32" s="106"/>
      <c r="G32" s="107"/>
      <c r="H32" s="108"/>
      <c r="I32" s="109"/>
      <c r="J32" s="110"/>
      <c r="K32" s="106"/>
      <c r="L32" s="74" t="str">
        <f t="shared" si="1"/>
        <v>0,00</v>
      </c>
      <c r="M32" s="10"/>
    </row>
    <row r="33" spans="1:13" s="27" customFormat="1" x14ac:dyDescent="0.2">
      <c r="A33" s="103">
        <f t="shared" si="0"/>
        <v>21</v>
      </c>
      <c r="B33" s="104"/>
      <c r="C33" s="105"/>
      <c r="D33" s="105"/>
      <c r="E33" s="105" t="str">
        <f t="shared" si="2"/>
        <v xml:space="preserve"> </v>
      </c>
      <c r="F33" s="106"/>
      <c r="G33" s="107"/>
      <c r="H33" s="108"/>
      <c r="I33" s="109"/>
      <c r="J33" s="110"/>
      <c r="K33" s="106"/>
      <c r="L33" s="74" t="str">
        <f t="shared" si="1"/>
        <v>0,00</v>
      </c>
      <c r="M33" s="10"/>
    </row>
    <row r="34" spans="1:13" s="27" customFormat="1" x14ac:dyDescent="0.2">
      <c r="A34" s="103">
        <f t="shared" si="0"/>
        <v>22</v>
      </c>
      <c r="B34" s="104"/>
      <c r="C34" s="105"/>
      <c r="D34" s="105"/>
      <c r="E34" s="105" t="str">
        <f t="shared" si="2"/>
        <v xml:space="preserve"> </v>
      </c>
      <c r="F34" s="106"/>
      <c r="G34" s="107"/>
      <c r="H34" s="108"/>
      <c r="I34" s="109"/>
      <c r="J34" s="110"/>
      <c r="K34" s="106"/>
      <c r="L34" s="74" t="str">
        <f t="shared" si="1"/>
        <v>0,00</v>
      </c>
    </row>
    <row r="35" spans="1:13" s="27" customFormat="1" x14ac:dyDescent="0.2">
      <c r="A35" s="98"/>
      <c r="B35" s="98"/>
      <c r="C35" s="98"/>
      <c r="D35" s="98"/>
      <c r="E35" s="98"/>
      <c r="F35" s="99"/>
      <c r="G35" s="100" t="s">
        <v>81</v>
      </c>
      <c r="H35" s="100">
        <f>SUM(H13:H34)</f>
        <v>0</v>
      </c>
      <c r="I35" s="101"/>
      <c r="J35" s="100"/>
      <c r="K35" s="101"/>
      <c r="L35" s="100">
        <f>SUM(L13:L34)</f>
        <v>0</v>
      </c>
    </row>
    <row r="36" spans="1:13" s="27" customFormat="1" x14ac:dyDescent="0.2">
      <c r="A36" s="98"/>
      <c r="B36" s="98"/>
      <c r="C36" s="98"/>
      <c r="D36" s="98"/>
      <c r="E36" s="98"/>
      <c r="F36" s="99"/>
      <c r="G36" s="102"/>
      <c r="H36" s="102"/>
      <c r="I36" s="102"/>
      <c r="J36" s="102"/>
      <c r="K36" s="102"/>
      <c r="L36" s="98"/>
    </row>
    <row r="37" spans="1:13" x14ac:dyDescent="0.2">
      <c r="A37" s="185" t="s">
        <v>82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</row>
    <row r="38" spans="1:13" x14ac:dyDescent="0.2">
      <c r="A38" s="185" t="s">
        <v>83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</row>
    <row r="43" spans="1:13" x14ac:dyDescent="0.2">
      <c r="G43" s="73"/>
    </row>
    <row r="44" spans="1:13" x14ac:dyDescent="0.2">
      <c r="G44" s="73"/>
    </row>
  </sheetData>
  <sheetProtection algorithmName="SHA-512" hashValue="SNFdQ5AakizSxDXrbmdM72vSFUasKKFg1jcI7xTyE0kuJl5f0ih5XydjIxRPnAi0bbBozRMAn5aqtD80ksb6Uw==" saltValue="L1h9mGU2ouEzBM6YRSnGWg==" spinCount="100000" sheet="1" formatCells="0" formatColumns="0" formatRows="0" insertRows="0" deleteRows="0" sort="0" autoFilter="0"/>
  <mergeCells count="18">
    <mergeCell ref="G10:G11"/>
    <mergeCell ref="K10:K11"/>
    <mergeCell ref="A37:L37"/>
    <mergeCell ref="A38:L38"/>
    <mergeCell ref="A10:A11"/>
    <mergeCell ref="B10:B11"/>
    <mergeCell ref="C10:C11"/>
    <mergeCell ref="D10:D11"/>
    <mergeCell ref="E10:E11"/>
    <mergeCell ref="F10:F11"/>
    <mergeCell ref="A8:D8"/>
    <mergeCell ref="E8:I8"/>
    <mergeCell ref="K5:L5"/>
    <mergeCell ref="A3:L3"/>
    <mergeCell ref="A6:D6"/>
    <mergeCell ref="E6:I6"/>
    <mergeCell ref="A7:D7"/>
    <mergeCell ref="E7:I7"/>
  </mergeCells>
  <conditionalFormatting sqref="E13:E34">
    <cfRule type="expression" dxfId="16" priority="3">
      <formula>($C13="pauschalierte Investitionen")</formula>
    </cfRule>
  </conditionalFormatting>
  <conditionalFormatting sqref="E12">
    <cfRule type="expression" dxfId="15" priority="1">
      <formula>($C12="pauschalierte Investitionen")</formula>
    </cfRule>
  </conditionalFormatting>
  <pageMargins left="0.70866141732283472" right="0.70866141732283472" top="0.78740157480314965" bottom="0.78740157480314965" header="0.31496062992125984" footer="0.31496062992125984"/>
  <pageSetup paperSize="9" scale="88" fitToHeight="0" orientation="landscape" r:id="rId1"/>
  <headerFooter>
    <oddFooter>&amp;LJTF – Förderung Bildungscampus Naumburg&amp;Czahlenmäßiger Nachweis&amp;R
Stand: 18.11.2024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NR'!$C$2:$C$8</xm:f>
          </x14:formula1>
          <xm:sqref>C13:C34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32"/>
  <sheetViews>
    <sheetView workbookViewId="0">
      <selection activeCell="D13" sqref="D13"/>
    </sheetView>
  </sheetViews>
  <sheetFormatPr baseColWidth="10" defaultRowHeight="15" x14ac:dyDescent="0.25"/>
  <cols>
    <col min="1" max="1" width="14.140625" bestFit="1" customWidth="1"/>
    <col min="2" max="2" width="13" bestFit="1" customWidth="1"/>
    <col min="3" max="3" width="57.7109375" customWidth="1"/>
    <col min="4" max="4" width="31.85546875" customWidth="1"/>
    <col min="5" max="5" width="30.140625" bestFit="1" customWidth="1"/>
    <col min="6" max="6" width="49.5703125" bestFit="1" customWidth="1"/>
    <col min="9" max="9" width="14.42578125" bestFit="1" customWidth="1"/>
  </cols>
  <sheetData>
    <row r="1" spans="1:9" x14ac:dyDescent="0.25">
      <c r="A1" t="s">
        <v>15</v>
      </c>
      <c r="C1" t="s">
        <v>49</v>
      </c>
      <c r="D1" t="s">
        <v>25</v>
      </c>
      <c r="E1" t="s">
        <v>50</v>
      </c>
    </row>
    <row r="2" spans="1:9" x14ac:dyDescent="0.25">
      <c r="A2" t="s">
        <v>1</v>
      </c>
      <c r="B2" t="s">
        <v>96</v>
      </c>
      <c r="C2" t="s">
        <v>98</v>
      </c>
      <c r="E2" s="28"/>
      <c r="F2" s="60"/>
      <c r="I2" s="8"/>
    </row>
    <row r="3" spans="1:9" x14ac:dyDescent="0.25">
      <c r="A3" t="s">
        <v>2</v>
      </c>
      <c r="B3" t="s">
        <v>86</v>
      </c>
      <c r="C3" t="s">
        <v>91</v>
      </c>
      <c r="D3" t="s">
        <v>23</v>
      </c>
      <c r="E3" s="61">
        <v>0.9</v>
      </c>
      <c r="F3" s="60"/>
      <c r="I3" s="8"/>
    </row>
    <row r="4" spans="1:9" x14ac:dyDescent="0.25">
      <c r="C4" t="s">
        <v>92</v>
      </c>
      <c r="D4" t="s">
        <v>24</v>
      </c>
      <c r="E4" s="61"/>
      <c r="F4" s="60"/>
    </row>
    <row r="5" spans="1:9" x14ac:dyDescent="0.25">
      <c r="C5" t="s">
        <v>97</v>
      </c>
      <c r="D5" t="s">
        <v>26</v>
      </c>
      <c r="E5" s="61"/>
      <c r="F5" s="67"/>
    </row>
    <row r="6" spans="1:9" x14ac:dyDescent="0.25">
      <c r="C6" t="s">
        <v>93</v>
      </c>
      <c r="E6" s="58"/>
      <c r="F6" s="7"/>
    </row>
    <row r="7" spans="1:9" x14ac:dyDescent="0.25">
      <c r="C7" t="s">
        <v>94</v>
      </c>
      <c r="E7" s="58"/>
      <c r="F7" s="7"/>
    </row>
    <row r="8" spans="1:9" x14ac:dyDescent="0.25">
      <c r="C8" t="s">
        <v>95</v>
      </c>
      <c r="E8" s="58"/>
      <c r="F8" s="7"/>
    </row>
    <row r="9" spans="1:9" x14ac:dyDescent="0.25">
      <c r="E9" s="58"/>
      <c r="F9" s="7"/>
    </row>
    <row r="10" spans="1:9" x14ac:dyDescent="0.25">
      <c r="E10" s="58"/>
      <c r="F10" s="7"/>
    </row>
    <row r="11" spans="1:9" x14ac:dyDescent="0.25">
      <c r="E11" s="58"/>
      <c r="F11" s="7"/>
    </row>
    <row r="12" spans="1:9" x14ac:dyDescent="0.25">
      <c r="E12" s="58"/>
      <c r="F12" s="7"/>
    </row>
    <row r="13" spans="1:9" x14ac:dyDescent="0.25">
      <c r="E13" s="58"/>
      <c r="F13" s="7"/>
    </row>
    <row r="14" spans="1:9" x14ac:dyDescent="0.25">
      <c r="E14" s="58"/>
    </row>
    <row r="15" spans="1:9" x14ac:dyDescent="0.25">
      <c r="E15" s="58"/>
    </row>
    <row r="16" spans="1:9" x14ac:dyDescent="0.25">
      <c r="E16" s="58"/>
    </row>
    <row r="17" spans="1:5" x14ac:dyDescent="0.25">
      <c r="A17" t="s">
        <v>85</v>
      </c>
      <c r="E17" s="58"/>
    </row>
    <row r="18" spans="1:5" x14ac:dyDescent="0.25">
      <c r="E18" s="58"/>
    </row>
    <row r="19" spans="1:5" x14ac:dyDescent="0.25">
      <c r="E19" s="58"/>
    </row>
    <row r="20" spans="1:5" x14ac:dyDescent="0.25">
      <c r="E20" s="58"/>
    </row>
    <row r="21" spans="1:5" x14ac:dyDescent="0.25">
      <c r="E21" s="58"/>
    </row>
    <row r="22" spans="1:5" x14ac:dyDescent="0.25">
      <c r="E22" s="58"/>
    </row>
    <row r="23" spans="1:5" x14ac:dyDescent="0.25">
      <c r="E23" s="58"/>
    </row>
    <row r="24" spans="1:5" x14ac:dyDescent="0.25">
      <c r="E24" s="58"/>
    </row>
    <row r="25" spans="1:5" x14ac:dyDescent="0.25">
      <c r="A25" s="68"/>
      <c r="B25" s="69"/>
      <c r="E25" s="58"/>
    </row>
    <row r="26" spans="1:5" x14ac:dyDescent="0.25">
      <c r="A26" s="68"/>
      <c r="B26" s="69"/>
      <c r="E26" s="58"/>
    </row>
    <row r="27" spans="1:5" x14ac:dyDescent="0.25">
      <c r="A27" s="68"/>
      <c r="B27" s="69"/>
      <c r="E27" s="58"/>
    </row>
    <row r="28" spans="1:5" x14ac:dyDescent="0.25">
      <c r="A28" s="68"/>
      <c r="B28" s="68"/>
      <c r="C28" s="47"/>
      <c r="E28" s="58"/>
    </row>
    <row r="29" spans="1:5" x14ac:dyDescent="0.25">
      <c r="A29" s="4"/>
      <c r="B29" s="4"/>
      <c r="D29" s="4"/>
      <c r="E29" s="59"/>
    </row>
    <row r="30" spans="1:5" x14ac:dyDescent="0.25">
      <c r="E30" s="58"/>
    </row>
    <row r="31" spans="1:5" x14ac:dyDescent="0.25">
      <c r="E31" s="58"/>
    </row>
    <row r="32" spans="1:5" x14ac:dyDescent="0.25">
      <c r="E32" s="58"/>
    </row>
  </sheetData>
  <sortState ref="C3:C19">
    <sortCondition ref="C2"/>
  </sortState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Gesamtübersicht</vt:lpstr>
      <vt:lpstr>Einnahmen</vt:lpstr>
      <vt:lpstr>Grundlagen VKO</vt:lpstr>
      <vt:lpstr>Ausgaben</vt:lpstr>
      <vt:lpstr>Auswahllisten und NR</vt:lpstr>
      <vt:lpstr>Ausgaben!Druckbereich</vt:lpstr>
      <vt:lpstr>Einnahmen!Druckbereich</vt:lpstr>
      <vt:lpstr>Gesamtübersicht!Druckbereich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Seifert, Romy</cp:lastModifiedBy>
  <cp:lastPrinted>2024-11-04T13:04:25Z</cp:lastPrinted>
  <dcterms:created xsi:type="dcterms:W3CDTF">2019-01-16T12:42:22Z</dcterms:created>
  <dcterms:modified xsi:type="dcterms:W3CDTF">2024-12-13T12:22:13Z</dcterms:modified>
</cp:coreProperties>
</file>