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G:\Austausch-269120\Zahlungstools\geänderte Zahlungstools_fertig\Christiansen_FuE_Ego.konzept_KLIMA_269113\mitPasswort\"/>
    </mc:Choice>
  </mc:AlternateContent>
  <bookViews>
    <workbookView xWindow="120" yWindow="45" windowWidth="15180" windowHeight="8580"/>
  </bookViews>
  <sheets>
    <sheet name="Personalausgaben" sheetId="1" r:id="rId1"/>
    <sheet name="übrige Ausgaben" sheetId="2" r:id="rId2"/>
  </sheets>
  <calcPr calcId="162913"/>
</workbook>
</file>

<file path=xl/calcChain.xml><?xml version="1.0" encoding="utf-8"?>
<calcChain xmlns="http://schemas.openxmlformats.org/spreadsheetml/2006/main">
  <c r="B14" i="1" l="1"/>
  <c r="D42" i="1"/>
  <c r="H41" i="1"/>
  <c r="I41" i="1"/>
  <c r="H40" i="1"/>
  <c r="I40" i="1"/>
  <c r="H39" i="1"/>
  <c r="I39" i="1"/>
  <c r="H38" i="1"/>
  <c r="I38" i="1"/>
  <c r="H37" i="1"/>
  <c r="I37" i="1"/>
  <c r="H36" i="1"/>
  <c r="I36" i="1"/>
  <c r="H35" i="1"/>
  <c r="I35" i="1"/>
  <c r="H34" i="1"/>
  <c r="I34" i="1"/>
  <c r="H33" i="1"/>
  <c r="I33" i="1"/>
  <c r="H32" i="1"/>
  <c r="I32" i="1"/>
  <c r="H31" i="1"/>
  <c r="I31" i="1"/>
  <c r="H30" i="1"/>
  <c r="I30" i="1"/>
  <c r="H29" i="1"/>
  <c r="I29" i="1"/>
  <c r="H28" i="1"/>
  <c r="I28" i="1"/>
  <c r="H27" i="1"/>
  <c r="I27" i="1"/>
  <c r="H26" i="1"/>
  <c r="I26" i="1"/>
  <c r="H25" i="1"/>
  <c r="I25" i="1"/>
  <c r="H24" i="1"/>
  <c r="I24" i="1"/>
  <c r="H23" i="1"/>
  <c r="I23" i="1"/>
  <c r="H22" i="1"/>
  <c r="I22" i="1"/>
  <c r="H21" i="1"/>
  <c r="I21" i="1"/>
  <c r="H20" i="1"/>
  <c r="I20" i="1"/>
  <c r="H19" i="1"/>
  <c r="I19" i="1"/>
  <c r="H18" i="1"/>
  <c r="I18" i="1"/>
  <c r="H17" i="1"/>
  <c r="I17" i="1"/>
  <c r="H16" i="1"/>
  <c r="I16" i="1"/>
  <c r="H15" i="1"/>
  <c r="I15" i="1"/>
  <c r="G35" i="2"/>
  <c r="K35" i="2"/>
  <c r="J35" i="2"/>
  <c r="G36" i="2"/>
  <c r="K36" i="2"/>
  <c r="J36" i="2"/>
  <c r="G37" i="2"/>
  <c r="J37" i="2"/>
  <c r="G38" i="2"/>
  <c r="J38" i="2"/>
  <c r="K38" i="2"/>
  <c r="H29" i="2"/>
  <c r="E29" i="2"/>
  <c r="G25" i="2"/>
  <c r="J25" i="2"/>
  <c r="G24" i="2"/>
  <c r="J24" i="2"/>
  <c r="K24" i="2"/>
  <c r="L24" i="2"/>
  <c r="G23" i="2"/>
  <c r="J23" i="2"/>
  <c r="K23" i="2"/>
  <c r="L23" i="2"/>
  <c r="G22" i="2"/>
  <c r="J22" i="2"/>
  <c r="G21" i="2"/>
  <c r="J21" i="2"/>
  <c r="K21" i="2"/>
  <c r="L21" i="2"/>
  <c r="G20" i="2"/>
  <c r="J20" i="2"/>
  <c r="J14" i="2"/>
  <c r="H14" i="2"/>
  <c r="E14" i="2"/>
  <c r="K22" i="2"/>
  <c r="L22" i="2"/>
  <c r="J33" i="1"/>
  <c r="J23" i="1"/>
  <c r="J27" i="1"/>
  <c r="J34" i="1"/>
  <c r="J41" i="1"/>
  <c r="J31" i="1"/>
  <c r="J38" i="1"/>
  <c r="J20" i="1"/>
  <c r="J37" i="1"/>
  <c r="J35" i="1"/>
  <c r="J17" i="1"/>
  <c r="J24" i="1"/>
  <c r="J39" i="1"/>
  <c r="J21" i="1"/>
  <c r="J28" i="1"/>
  <c r="J22" i="1"/>
  <c r="J26" i="1"/>
  <c r="J16" i="1"/>
  <c r="J18" i="1"/>
  <c r="J25" i="1"/>
  <c r="J32" i="1"/>
  <c r="J15" i="1"/>
  <c r="J29" i="1"/>
  <c r="J19" i="1"/>
  <c r="J40" i="1"/>
  <c r="J36" i="1"/>
  <c r="J30" i="1"/>
  <c r="E30" i="1"/>
  <c r="E36" i="1"/>
  <c r="E40" i="1"/>
  <c r="E19" i="1"/>
  <c r="E29" i="1"/>
  <c r="E15" i="1"/>
  <c r="E32" i="1"/>
  <c r="E25" i="1"/>
  <c r="E18" i="1"/>
  <c r="E16" i="1"/>
  <c r="E26" i="1"/>
  <c r="E22" i="1"/>
  <c r="E28" i="1"/>
  <c r="E21" i="1"/>
  <c r="E39" i="1"/>
  <c r="E24" i="1"/>
  <c r="E17" i="1"/>
  <c r="E35" i="1"/>
  <c r="E37" i="1"/>
  <c r="E20" i="1"/>
  <c r="E38" i="1"/>
  <c r="E31" i="1"/>
  <c r="E41" i="1"/>
  <c r="E34" i="1"/>
  <c r="E27" i="1"/>
  <c r="E23" i="1"/>
  <c r="E33" i="1"/>
  <c r="Q36" i="2"/>
  <c r="P36" i="2"/>
  <c r="L36" i="2"/>
  <c r="J29" i="2"/>
  <c r="Q35" i="2"/>
  <c r="L35" i="2"/>
  <c r="P35" i="2"/>
  <c r="P38" i="2"/>
  <c r="L38" i="2"/>
  <c r="Q38" i="2"/>
  <c r="G29" i="2"/>
  <c r="K20" i="2"/>
  <c r="G14" i="2"/>
  <c r="K37" i="2"/>
  <c r="K29" i="2"/>
  <c r="K25" i="2"/>
  <c r="L25" i="2"/>
  <c r="N39" i="1"/>
  <c r="K39" i="1"/>
  <c r="M39" i="1"/>
  <c r="L39" i="1"/>
  <c r="M32" i="1"/>
  <c r="N32" i="1"/>
  <c r="L32" i="1"/>
  <c r="K32" i="1"/>
  <c r="K34" i="1"/>
  <c r="N34" i="1"/>
  <c r="L34" i="1"/>
  <c r="M34" i="1"/>
  <c r="K31" i="1"/>
  <c r="M31" i="1"/>
  <c r="N31" i="1"/>
  <c r="L31" i="1"/>
  <c r="N21" i="1"/>
  <c r="L21" i="1"/>
  <c r="K21" i="1"/>
  <c r="M21" i="1"/>
  <c r="L15" i="1"/>
  <c r="K15" i="1"/>
  <c r="E42" i="1"/>
  <c r="M15" i="1"/>
  <c r="N15" i="1"/>
  <c r="M25" i="1"/>
  <c r="N25" i="1"/>
  <c r="L25" i="1"/>
  <c r="K25" i="1"/>
  <c r="K38" i="1"/>
  <c r="L38" i="1"/>
  <c r="M38" i="1"/>
  <c r="N38" i="1"/>
  <c r="M28" i="1"/>
  <c r="N28" i="1"/>
  <c r="L28" i="1"/>
  <c r="K28" i="1"/>
  <c r="M29" i="1"/>
  <c r="N29" i="1"/>
  <c r="K29" i="1"/>
  <c r="L29" i="1"/>
  <c r="K14" i="2"/>
  <c r="L20" i="2"/>
  <c r="L14" i="2"/>
  <c r="L20" i="1"/>
  <c r="K20" i="1"/>
  <c r="M20" i="1"/>
  <c r="N20" i="1"/>
  <c r="M22" i="1"/>
  <c r="N22" i="1"/>
  <c r="K22" i="1"/>
  <c r="L22" i="1"/>
  <c r="M19" i="1"/>
  <c r="N19" i="1"/>
  <c r="K19" i="1"/>
  <c r="L19" i="1"/>
  <c r="K41" i="1"/>
  <c r="M41" i="1"/>
  <c r="N41" i="1"/>
  <c r="L41" i="1"/>
  <c r="L33" i="1"/>
  <c r="K33" i="1"/>
  <c r="N33" i="1"/>
  <c r="M33" i="1"/>
  <c r="M37" i="1"/>
  <c r="N37" i="1"/>
  <c r="L37" i="1"/>
  <c r="K37" i="1"/>
  <c r="K26" i="1"/>
  <c r="L26" i="1"/>
  <c r="N26" i="1"/>
  <c r="M26" i="1"/>
  <c r="K40" i="1"/>
  <c r="M40" i="1"/>
  <c r="N40" i="1"/>
  <c r="L40" i="1"/>
  <c r="P37" i="2"/>
  <c r="P29" i="2"/>
  <c r="Q37" i="2"/>
  <c r="Q29" i="2"/>
  <c r="L37" i="2"/>
  <c r="M23" i="1"/>
  <c r="K23" i="1"/>
  <c r="N23" i="1"/>
  <c r="L23" i="1"/>
  <c r="N35" i="1"/>
  <c r="L35" i="1"/>
  <c r="K35" i="1"/>
  <c r="M35" i="1"/>
  <c r="K16" i="1"/>
  <c r="L16" i="1"/>
  <c r="N16" i="1"/>
  <c r="M16" i="1"/>
  <c r="M36" i="1"/>
  <c r="N36" i="1"/>
  <c r="L36" i="1"/>
  <c r="K36" i="1"/>
  <c r="M24" i="1"/>
  <c r="N24" i="1"/>
  <c r="L24" i="1"/>
  <c r="K24" i="1"/>
  <c r="N27" i="1"/>
  <c r="L27" i="1"/>
  <c r="K27" i="1"/>
  <c r="M27" i="1"/>
  <c r="M17" i="1"/>
  <c r="N17" i="1"/>
  <c r="L17" i="1"/>
  <c r="K17" i="1"/>
  <c r="M18" i="1"/>
  <c r="N18" i="1"/>
  <c r="L18" i="1"/>
  <c r="K18" i="1"/>
  <c r="M30" i="1"/>
  <c r="N30" i="1"/>
  <c r="L30" i="1"/>
  <c r="K30" i="1"/>
  <c r="M42" i="1"/>
  <c r="L42" i="1"/>
  <c r="K42" i="1"/>
  <c r="N42" i="1"/>
  <c r="M43" i="1"/>
  <c r="M44" i="1"/>
</calcChain>
</file>

<file path=xl/sharedStrings.xml><?xml version="1.0" encoding="utf-8"?>
<sst xmlns="http://schemas.openxmlformats.org/spreadsheetml/2006/main" count="132" uniqueCount="74">
  <si>
    <t>Vorhaben:</t>
  </si>
  <si>
    <t>Auszahlungsantrag:</t>
  </si>
  <si>
    <t>ZWB-Nr:</t>
  </si>
  <si>
    <t>Datum:</t>
  </si>
  <si>
    <t>Berechnung der Auszahlung</t>
  </si>
  <si>
    <t>Eingabefelder</t>
  </si>
  <si>
    <t>Eingabefeld für das Jahresende</t>
  </si>
  <si>
    <t>Name</t>
  </si>
  <si>
    <t>EUR</t>
  </si>
  <si>
    <t>Förderquote</t>
  </si>
  <si>
    <t>Jahr</t>
  </si>
  <si>
    <t>Monat/Jahr</t>
  </si>
  <si>
    <t>Summen:</t>
  </si>
  <si>
    <t>Kalkulation des</t>
  </si>
  <si>
    <t>Gegenstand/Art</t>
  </si>
  <si>
    <t>Lieferant und/oder</t>
  </si>
  <si>
    <t>Rechnungsbetrag</t>
  </si>
  <si>
    <t>Mehrwertsteuer</t>
  </si>
  <si>
    <t>Rabatt</t>
  </si>
  <si>
    <t>Skonto</t>
  </si>
  <si>
    <t>Skontobetrag</t>
  </si>
  <si>
    <t>förderfähiger</t>
  </si>
  <si>
    <t>Rechungs-</t>
  </si>
  <si>
    <t>MwSt-Satz</t>
  </si>
  <si>
    <t>Zuwendungs-</t>
  </si>
  <si>
    <t>Rechnungsnummer</t>
  </si>
  <si>
    <t>brutto</t>
  </si>
  <si>
    <t>Betrag</t>
  </si>
  <si>
    <t>ausgleichs-</t>
  </si>
  <si>
    <t>datum</t>
  </si>
  <si>
    <t>(Datum)</t>
  </si>
  <si>
    <t>(EUR)</t>
  </si>
  <si>
    <t>(Prozent)</t>
  </si>
  <si>
    <t>(J/N)</t>
  </si>
  <si>
    <t>Abschreibungs-</t>
  </si>
  <si>
    <t>betrag</t>
  </si>
  <si>
    <t>monatlich</t>
  </si>
  <si>
    <t>Nutzungsdauer</t>
  </si>
  <si>
    <t>Berechnungs-</t>
  </si>
  <si>
    <t>wert</t>
  </si>
  <si>
    <t>übrige Ausgaben</t>
  </si>
  <si>
    <t>Ausgabenart gem.</t>
  </si>
  <si>
    <t>bescheides</t>
  </si>
  <si>
    <t>Berechnungs- oder Ergebnisfelder (keine Eingaben!)</t>
  </si>
  <si>
    <t>Berechnungsfelder (keine Eingaben!)</t>
  </si>
  <si>
    <t>Nutzungsdauer gem.         AfA-Tabellen                         in Jahren</t>
  </si>
  <si>
    <t>in Monaten</t>
  </si>
  <si>
    <t>Ansprechpartner:</t>
  </si>
  <si>
    <t>Abschluss des Liefer-</t>
  </si>
  <si>
    <t>und Leistungsvertrages</t>
  </si>
  <si>
    <t>oder Auftragsbestätigung</t>
  </si>
  <si>
    <t>Zuschuss</t>
  </si>
  <si>
    <t>Sollstunden im Monat</t>
  </si>
  <si>
    <t>Kalkulationswert gem. Anlage 1 zum Zuwen-dungsbescheid (ZWB)</t>
  </si>
  <si>
    <t>förderfähige Stunden lt. Stundennachweis</t>
  </si>
  <si>
    <t>förderfähige Stunden gem. Prüfung</t>
  </si>
  <si>
    <t>Zuschuss                             auf Basis des Berechnungswertes               des lfd. Jahres</t>
  </si>
  <si>
    <t>steuerliches Jahresbrutto             (strl. JB)</t>
  </si>
  <si>
    <t>gerundeter Auszahlungsbetrag (EUR)</t>
  </si>
  <si>
    <t>Sicherheitseinbehalt  (SE) 5% des ermittelten Betrages</t>
  </si>
  <si>
    <t>förderfähige Kosten              auf Basis des Kalkulationswertes der Anlage 2 zum ZWB</t>
  </si>
  <si>
    <t>Zuschuss                                auf Basis des Kalkulationswertes der Anlage 2 zum ZWB</t>
  </si>
  <si>
    <t>im Vorhaben</t>
  </si>
  <si>
    <t>Vergleichswert (max. Monatswert ≤ EUR 6.000,00)</t>
  </si>
  <si>
    <t>förderfähige Kosten              auf Basis des Vergleichswertes             des lfd. Jahres</t>
  </si>
  <si>
    <t>kumulierter Jahres-Arbeitgeberanteil (AG)</t>
  </si>
  <si>
    <t>Monatswert                strl. JB + AG/12                           (ggf. unterjährig)</t>
  </si>
  <si>
    <t>Auszahlung kann</t>
  </si>
  <si>
    <t>erfolgen</t>
  </si>
  <si>
    <t>Vergabegrundsätze und</t>
  </si>
  <si>
    <t>Förderfähigkeit geprüft;</t>
  </si>
  <si>
    <t>Zuwendungsempfänger:</t>
  </si>
  <si>
    <t xml:space="preserve">TABELLE 1 (sonstige Betriebsausgaben und Ausgaben für Fremdleistungen Dritter </t>
  </si>
  <si>
    <t>TABELLE 2 (anteilige Anschaffungsausgaben auf Instrumente und Ausrüstungen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</si>
</sst>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\ &quot;DM&quot;;\-#,##0\ &quot;DM&quot;"/>
    <numFmt numFmtId="165" formatCode="#,##0.00\ &quot;DM&quot;;\-#,##0.00\ &quot;DM&quot;"/>
    <numFmt numFmtId="166" formatCode="#,##0.00\ [$EUR];\-#,##0.00\ [$EUR]"/>
    <numFmt numFmtId="167" formatCode="0_ ;\-0\ "/>
    <numFmt numFmtId="168" formatCode="0.00_ ;\-0.00\ "/>
  </numFmts>
  <fonts count="15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11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Fill="1"/>
    <xf numFmtId="17" fontId="0" fillId="0" borderId="0" xfId="0" applyNumberFormat="1"/>
    <xf numFmtId="0" fontId="0" fillId="0" borderId="0" xfId="0" applyFill="1"/>
    <xf numFmtId="0" fontId="4" fillId="0" borderId="0" xfId="0" applyFont="1"/>
    <xf numFmtId="17" fontId="5" fillId="0" borderId="0" xfId="0" applyNumberFormat="1" applyFont="1"/>
    <xf numFmtId="0" fontId="5" fillId="0" borderId="0" xfId="0" applyFont="1"/>
    <xf numFmtId="9" fontId="6" fillId="0" borderId="0" xfId="0" applyNumberFormat="1" applyFont="1"/>
    <xf numFmtId="0" fontId="5" fillId="0" borderId="0" xfId="0" applyFont="1" applyFill="1"/>
    <xf numFmtId="0" fontId="2" fillId="2" borderId="0" xfId="0" applyFont="1" applyFill="1"/>
    <xf numFmtId="0" fontId="2" fillId="3" borderId="0" xfId="0" applyFont="1" applyFill="1"/>
    <xf numFmtId="17" fontId="5" fillId="3" borderId="0" xfId="0" applyNumberFormat="1" applyFont="1" applyFill="1"/>
    <xf numFmtId="0" fontId="0" fillId="3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4" fontId="7" fillId="2" borderId="3" xfId="0" applyNumberFormat="1" applyFont="1" applyFill="1" applyBorder="1" applyAlignment="1">
      <alignment horizontal="center"/>
    </xf>
    <xf numFmtId="4" fontId="7" fillId="2" borderId="4" xfId="0" applyNumberFormat="1" applyFont="1" applyFill="1" applyBorder="1" applyAlignment="1">
      <alignment horizontal="center"/>
    </xf>
    <xf numFmtId="4" fontId="7" fillId="3" borderId="4" xfId="0" applyNumberFormat="1" applyFont="1" applyFill="1" applyBorder="1" applyAlignment="1">
      <alignment horizontal="center"/>
    </xf>
    <xf numFmtId="4" fontId="7" fillId="0" borderId="0" xfId="0" applyNumberFormat="1" applyFont="1" applyFill="1" applyAlignment="1">
      <alignment horizontal="center"/>
    </xf>
    <xf numFmtId="4" fontId="7" fillId="0" borderId="0" xfId="0" applyNumberFormat="1" applyFont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Border="1"/>
    <xf numFmtId="17" fontId="2" fillId="0" borderId="0" xfId="0" applyNumberFormat="1" applyFont="1" applyBorder="1" applyAlignment="1">
      <alignment horizontal="center"/>
    </xf>
    <xf numFmtId="4" fontId="2" fillId="0" borderId="0" xfId="0" applyNumberFormat="1" applyFont="1" applyFill="1" applyBorder="1"/>
    <xf numFmtId="3" fontId="2" fillId="4" borderId="5" xfId="0" applyNumberFormat="1" applyFont="1" applyFill="1" applyBorder="1"/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0" fillId="0" borderId="0" xfId="0" applyNumberFormat="1" applyBorder="1"/>
    <xf numFmtId="17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/>
    <xf numFmtId="17" fontId="0" fillId="0" borderId="0" xfId="0" applyNumberFormat="1" applyBorder="1"/>
    <xf numFmtId="4" fontId="0" fillId="0" borderId="0" xfId="0" applyNumberFormat="1"/>
    <xf numFmtId="4" fontId="0" fillId="0" borderId="0" xfId="0" applyNumberFormat="1" applyFill="1"/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17" fontId="5" fillId="2" borderId="7" xfId="0" applyNumberFormat="1" applyFont="1" applyFill="1" applyBorder="1" applyAlignment="1">
      <alignment horizontal="center" vertical="center"/>
    </xf>
    <xf numFmtId="4" fontId="7" fillId="3" borderId="3" xfId="0" applyNumberFormat="1" applyFont="1" applyFill="1" applyBorder="1" applyAlignment="1">
      <alignment horizontal="center"/>
    </xf>
    <xf numFmtId="4" fontId="7" fillId="2" borderId="8" xfId="0" applyNumberFormat="1" applyFont="1" applyFill="1" applyBorder="1" applyAlignment="1">
      <alignment horizontal="center"/>
    </xf>
    <xf numFmtId="4" fontId="7" fillId="2" borderId="9" xfId="0" applyNumberFormat="1" applyFont="1" applyFill="1" applyBorder="1" applyAlignment="1">
      <alignment horizontal="center"/>
    </xf>
    <xf numFmtId="4" fontId="7" fillId="3" borderId="10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5" fillId="5" borderId="6" xfId="0" applyFont="1" applyFill="1" applyBorder="1" applyAlignment="1" applyProtection="1">
      <alignment horizontal="center"/>
    </xf>
    <xf numFmtId="165" fontId="10" fillId="6" borderId="11" xfId="0" applyNumberFormat="1" applyFont="1" applyFill="1" applyBorder="1" applyAlignment="1" applyProtection="1">
      <alignment horizontal="right"/>
    </xf>
    <xf numFmtId="165" fontId="10" fillId="5" borderId="11" xfId="0" applyNumberFormat="1" applyFont="1" applyFill="1" applyBorder="1" applyAlignment="1" applyProtection="1">
      <alignment horizontal="right"/>
    </xf>
    <xf numFmtId="166" fontId="10" fillId="5" borderId="11" xfId="0" applyNumberFormat="1" applyFont="1" applyFill="1" applyBorder="1" applyAlignment="1" applyProtection="1">
      <alignment horizontal="right"/>
    </xf>
    <xf numFmtId="1" fontId="10" fillId="0" borderId="0" xfId="0" applyNumberFormat="1" applyFont="1" applyAlignment="1" applyProtection="1">
      <alignment horizontal="center"/>
    </xf>
    <xf numFmtId="0" fontId="5" fillId="5" borderId="12" xfId="0" applyFont="1" applyFill="1" applyBorder="1" applyAlignment="1" applyProtection="1">
      <alignment horizontal="center"/>
    </xf>
    <xf numFmtId="0" fontId="11" fillId="0" borderId="13" xfId="0" applyFont="1" applyBorder="1" applyAlignment="1" applyProtection="1">
      <alignment horizontal="center"/>
    </xf>
    <xf numFmtId="14" fontId="11" fillId="0" borderId="13" xfId="0" applyNumberFormat="1" applyFont="1" applyBorder="1" applyAlignment="1" applyProtection="1">
      <alignment horizontal="center"/>
    </xf>
    <xf numFmtId="165" fontId="11" fillId="0" borderId="13" xfId="0" applyNumberFormat="1" applyFont="1" applyBorder="1" applyAlignment="1" applyProtection="1">
      <alignment horizontal="center"/>
    </xf>
    <xf numFmtId="164" fontId="11" fillId="0" borderId="13" xfId="0" applyNumberFormat="1" applyFont="1" applyBorder="1" applyAlignment="1" applyProtection="1">
      <alignment horizontal="center"/>
    </xf>
    <xf numFmtId="10" fontId="11" fillId="0" borderId="13" xfId="0" applyNumberFormat="1" applyFont="1" applyBorder="1" applyAlignment="1" applyProtection="1">
      <alignment horizontal="center"/>
    </xf>
    <xf numFmtId="165" fontId="11" fillId="0" borderId="13" xfId="0" applyNumberFormat="1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</xf>
    <xf numFmtId="0" fontId="11" fillId="0" borderId="14" xfId="0" applyFont="1" applyBorder="1" applyAlignment="1" applyProtection="1">
      <alignment horizontal="center"/>
    </xf>
    <xf numFmtId="14" fontId="11" fillId="0" borderId="14" xfId="0" applyNumberFormat="1" applyFont="1" applyBorder="1" applyAlignment="1" applyProtection="1">
      <alignment horizontal="center"/>
    </xf>
    <xf numFmtId="165" fontId="11" fillId="0" borderId="14" xfId="0" applyNumberFormat="1" applyFont="1" applyBorder="1" applyAlignment="1" applyProtection="1">
      <alignment horizontal="center"/>
    </xf>
    <xf numFmtId="10" fontId="11" fillId="0" borderId="14" xfId="0" applyNumberFormat="1" applyFont="1" applyBorder="1" applyAlignment="1" applyProtection="1">
      <alignment horizontal="center"/>
    </xf>
    <xf numFmtId="0" fontId="11" fillId="2" borderId="4" xfId="0" applyFont="1" applyFill="1" applyBorder="1" applyProtection="1">
      <protection locked="0"/>
    </xf>
    <xf numFmtId="0" fontId="11" fillId="2" borderId="4" xfId="0" applyFont="1" applyFill="1" applyBorder="1" applyAlignment="1" applyProtection="1">
      <protection locked="0"/>
    </xf>
    <xf numFmtId="14" fontId="11" fillId="2" borderId="4" xfId="0" applyNumberFormat="1" applyFont="1" applyFill="1" applyBorder="1" applyProtection="1">
      <protection locked="0"/>
    </xf>
    <xf numFmtId="166" fontId="11" fillId="2" borderId="4" xfId="0" applyNumberFormat="1" applyFont="1" applyFill="1" applyBorder="1" applyProtection="1">
      <protection locked="0"/>
    </xf>
    <xf numFmtId="10" fontId="11" fillId="2" borderId="4" xfId="0" applyNumberFormat="1" applyFont="1" applyFill="1" applyBorder="1" applyProtection="1">
      <protection locked="0"/>
    </xf>
    <xf numFmtId="0" fontId="11" fillId="2" borderId="3" xfId="0" applyFont="1" applyFill="1" applyBorder="1" applyProtection="1">
      <protection locked="0"/>
    </xf>
    <xf numFmtId="14" fontId="11" fillId="2" borderId="3" xfId="0" applyNumberFormat="1" applyFont="1" applyFill="1" applyBorder="1" applyProtection="1">
      <protection locked="0"/>
    </xf>
    <xf numFmtId="166" fontId="11" fillId="2" borderId="3" xfId="0" applyNumberFormat="1" applyFont="1" applyFill="1" applyBorder="1" applyProtection="1">
      <protection locked="0"/>
    </xf>
    <xf numFmtId="10" fontId="11" fillId="2" borderId="3" xfId="0" applyNumberFormat="1" applyFont="1" applyFill="1" applyBorder="1" applyProtection="1">
      <protection locked="0"/>
    </xf>
    <xf numFmtId="166" fontId="11" fillId="7" borderId="4" xfId="0" applyNumberFormat="1" applyFont="1" applyFill="1" applyBorder="1" applyProtection="1">
      <protection hidden="1"/>
    </xf>
    <xf numFmtId="166" fontId="11" fillId="7" borderId="3" xfId="0" applyNumberFormat="1" applyFont="1" applyFill="1" applyBorder="1" applyProtection="1">
      <protection hidden="1"/>
    </xf>
    <xf numFmtId="166" fontId="11" fillId="7" borderId="4" xfId="0" applyNumberFormat="1" applyFont="1" applyFill="1" applyBorder="1" applyProtection="1"/>
    <xf numFmtId="166" fontId="11" fillId="7" borderId="3" xfId="0" applyNumberFormat="1" applyFont="1" applyFill="1" applyBorder="1" applyProtection="1"/>
    <xf numFmtId="0" fontId="2" fillId="7" borderId="0" xfId="0" applyFont="1" applyFill="1"/>
    <xf numFmtId="0" fontId="5" fillId="7" borderId="7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/>
    </xf>
    <xf numFmtId="4" fontId="7" fillId="7" borderId="4" xfId="0" applyNumberFormat="1" applyFont="1" applyFill="1" applyBorder="1" applyAlignment="1">
      <alignment horizontal="center"/>
    </xf>
    <xf numFmtId="4" fontId="7" fillId="7" borderId="3" xfId="0" applyNumberFormat="1" applyFont="1" applyFill="1" applyBorder="1" applyAlignment="1">
      <alignment horizontal="center"/>
    </xf>
    <xf numFmtId="4" fontId="7" fillId="7" borderId="10" xfId="0" applyNumberFormat="1" applyFont="1" applyFill="1" applyBorder="1" applyAlignment="1">
      <alignment horizontal="center"/>
    </xf>
    <xf numFmtId="4" fontId="2" fillId="7" borderId="15" xfId="0" applyNumberFormat="1" applyFont="1" applyFill="1" applyBorder="1" applyAlignment="1">
      <alignment horizontal="center"/>
    </xf>
    <xf numFmtId="4" fontId="7" fillId="7" borderId="15" xfId="0" applyNumberFormat="1" applyFont="1" applyFill="1" applyBorder="1" applyAlignment="1">
      <alignment horizontal="center"/>
    </xf>
    <xf numFmtId="17" fontId="2" fillId="7" borderId="15" xfId="0" applyNumberFormat="1" applyFont="1" applyFill="1" applyBorder="1" applyAlignment="1">
      <alignment horizontal="center"/>
    </xf>
    <xf numFmtId="0" fontId="2" fillId="7" borderId="0" xfId="0" applyFont="1" applyFill="1" applyAlignment="1"/>
    <xf numFmtId="0" fontId="0" fillId="7" borderId="0" xfId="0" applyFill="1"/>
    <xf numFmtId="0" fontId="5" fillId="5" borderId="1" xfId="0" applyFont="1" applyFill="1" applyBorder="1" applyAlignment="1" applyProtection="1">
      <alignment horizontal="center"/>
    </xf>
    <xf numFmtId="0" fontId="11" fillId="0" borderId="8" xfId="0" applyFont="1" applyBorder="1" applyAlignment="1" applyProtection="1">
      <alignment horizontal="center"/>
    </xf>
    <xf numFmtId="0" fontId="11" fillId="0" borderId="9" xfId="0" applyFont="1" applyBorder="1" applyAlignment="1" applyProtection="1">
      <alignment horizontal="center"/>
    </xf>
    <xf numFmtId="0" fontId="11" fillId="0" borderId="16" xfId="0" applyFont="1" applyBorder="1" applyAlignment="1" applyProtection="1">
      <alignment horizontal="center"/>
    </xf>
    <xf numFmtId="166" fontId="10" fillId="5" borderId="17" xfId="0" applyNumberFormat="1" applyFont="1" applyFill="1" applyBorder="1" applyAlignment="1" applyProtection="1">
      <alignment horizontal="right"/>
    </xf>
    <xf numFmtId="165" fontId="11" fillId="0" borderId="18" xfId="0" applyNumberFormat="1" applyFont="1" applyBorder="1" applyAlignment="1" applyProtection="1">
      <alignment horizontal="center"/>
      <protection hidden="1"/>
    </xf>
    <xf numFmtId="165" fontId="11" fillId="0" borderId="19" xfId="0" applyNumberFormat="1" applyFont="1" applyBorder="1" applyAlignment="1" applyProtection="1">
      <alignment horizontal="center"/>
    </xf>
    <xf numFmtId="4" fontId="2" fillId="4" borderId="20" xfId="0" applyNumberFormat="1" applyFont="1" applyFill="1" applyBorder="1" applyAlignment="1">
      <alignment horizontal="center"/>
    </xf>
    <xf numFmtId="17" fontId="5" fillId="7" borderId="0" xfId="0" applyNumberFormat="1" applyFont="1" applyFill="1"/>
    <xf numFmtId="0" fontId="11" fillId="2" borderId="4" xfId="0" applyFont="1" applyFill="1" applyBorder="1" applyAlignment="1" applyProtection="1">
      <alignment horizontal="center"/>
      <protection locked="0"/>
    </xf>
    <xf numFmtId="0" fontId="11" fillId="2" borderId="3" xfId="0" applyFont="1" applyFill="1" applyBorder="1" applyAlignment="1" applyProtection="1">
      <alignment horizontal="center"/>
      <protection locked="0"/>
    </xf>
    <xf numFmtId="1" fontId="10" fillId="5" borderId="21" xfId="0" applyNumberFormat="1" applyFont="1" applyFill="1" applyBorder="1" applyAlignment="1" applyProtection="1">
      <alignment horizontal="center"/>
    </xf>
    <xf numFmtId="0" fontId="11" fillId="0" borderId="22" xfId="0" applyFont="1" applyBorder="1" applyAlignment="1" applyProtection="1">
      <alignment horizontal="center"/>
    </xf>
    <xf numFmtId="0" fontId="11" fillId="0" borderId="23" xfId="0" applyFont="1" applyBorder="1" applyAlignment="1" applyProtection="1">
      <alignment horizontal="center"/>
    </xf>
    <xf numFmtId="0" fontId="11" fillId="0" borderId="24" xfId="0" applyFont="1" applyBorder="1" applyAlignment="1" applyProtection="1">
      <alignment horizontal="center"/>
    </xf>
    <xf numFmtId="165" fontId="11" fillId="0" borderId="8" xfId="0" applyNumberFormat="1" applyFont="1" applyBorder="1" applyAlignment="1" applyProtection="1">
      <alignment horizontal="center"/>
    </xf>
    <xf numFmtId="165" fontId="11" fillId="0" borderId="9" xfId="0" applyNumberFormat="1" applyFont="1" applyBorder="1" applyAlignment="1" applyProtection="1">
      <alignment horizontal="center"/>
    </xf>
    <xf numFmtId="165" fontId="11" fillId="0" borderId="16" xfId="0" applyNumberFormat="1" applyFont="1" applyBorder="1" applyAlignment="1" applyProtection="1">
      <alignment horizontal="center"/>
    </xf>
    <xf numFmtId="165" fontId="10" fillId="6" borderId="25" xfId="0" applyNumberFormat="1" applyFont="1" applyFill="1" applyBorder="1" applyAlignment="1" applyProtection="1">
      <alignment horizontal="right"/>
    </xf>
    <xf numFmtId="0" fontId="11" fillId="0" borderId="26" xfId="0" applyFont="1" applyBorder="1" applyAlignment="1" applyProtection="1">
      <alignment horizontal="center"/>
    </xf>
    <xf numFmtId="0" fontId="11" fillId="0" borderId="27" xfId="0" applyFont="1" applyBorder="1" applyAlignment="1" applyProtection="1">
      <alignment horizontal="center"/>
    </xf>
    <xf numFmtId="0" fontId="5" fillId="8" borderId="6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/>
    <xf numFmtId="14" fontId="2" fillId="0" borderId="0" xfId="0" applyNumberFormat="1" applyFont="1" applyAlignment="1"/>
    <xf numFmtId="14" fontId="2" fillId="0" borderId="0" xfId="0" applyNumberFormat="1" applyFont="1" applyAlignment="1">
      <alignment horizontal="right"/>
    </xf>
    <xf numFmtId="0" fontId="5" fillId="3" borderId="7" xfId="0" applyFont="1" applyFill="1" applyBorder="1" applyAlignment="1">
      <alignment horizontal="center" vertical="center" wrapText="1"/>
    </xf>
    <xf numFmtId="0" fontId="5" fillId="7" borderId="28" xfId="0" applyFont="1" applyFill="1" applyBorder="1" applyAlignment="1">
      <alignment horizontal="center" vertical="center" wrapText="1"/>
    </xf>
    <xf numFmtId="4" fontId="5" fillId="4" borderId="29" xfId="0" applyNumberFormat="1" applyFont="1" applyFill="1" applyBorder="1" applyAlignment="1">
      <alignment wrapText="1" shrinkToFit="1"/>
    </xf>
    <xf numFmtId="4" fontId="13" fillId="4" borderId="29" xfId="0" applyNumberFormat="1" applyFont="1" applyFill="1" applyBorder="1" applyAlignment="1">
      <alignment wrapText="1" shrinkToFit="1"/>
    </xf>
    <xf numFmtId="0" fontId="2" fillId="0" borderId="0" xfId="0" applyFont="1" applyAlignment="1">
      <alignment horizontal="right" vertical="center"/>
    </xf>
    <xf numFmtId="4" fontId="7" fillId="3" borderId="30" xfId="0" applyNumberFormat="1" applyFont="1" applyFill="1" applyBorder="1" applyAlignment="1">
      <alignment horizontal="center"/>
    </xf>
    <xf numFmtId="0" fontId="0" fillId="0" borderId="13" xfId="0" applyBorder="1" applyAlignment="1">
      <alignment vertical="top" wrapText="1"/>
    </xf>
    <xf numFmtId="167" fontId="11" fillId="0" borderId="13" xfId="0" applyNumberFormat="1" applyFont="1" applyBorder="1" applyAlignment="1" applyProtection="1">
      <alignment horizontal="center"/>
      <protection hidden="1"/>
    </xf>
    <xf numFmtId="0" fontId="0" fillId="0" borderId="0" xfId="0" applyBorder="1"/>
    <xf numFmtId="14" fontId="14" fillId="0" borderId="8" xfId="0" applyNumberFormat="1" applyFont="1" applyBorder="1" applyAlignment="1" applyProtection="1">
      <alignment horizontal="center"/>
    </xf>
    <xf numFmtId="0" fontId="14" fillId="0" borderId="0" xfId="0" applyFont="1"/>
    <xf numFmtId="165" fontId="14" fillId="5" borderId="17" xfId="0" applyNumberFormat="1" applyFont="1" applyFill="1" applyBorder="1" applyAlignment="1" applyProtection="1">
      <alignment horizontal="right"/>
    </xf>
    <xf numFmtId="14" fontId="14" fillId="0" borderId="18" xfId="0" applyNumberFormat="1" applyFont="1" applyBorder="1" applyAlignment="1" applyProtection="1">
      <alignment horizontal="center"/>
    </xf>
    <xf numFmtId="14" fontId="14" fillId="0" borderId="19" xfId="0" applyNumberFormat="1" applyFont="1" applyBorder="1" applyAlignment="1" applyProtection="1">
      <alignment horizontal="center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3" xfId="0" applyFont="1" applyBorder="1" applyAlignment="1" applyProtection="1">
      <alignment horizontal="center"/>
      <protection locked="0"/>
    </xf>
    <xf numFmtId="165" fontId="14" fillId="5" borderId="11" xfId="0" applyNumberFormat="1" applyFont="1" applyFill="1" applyBorder="1" applyAlignment="1" applyProtection="1">
      <alignment horizontal="right"/>
    </xf>
    <xf numFmtId="14" fontId="14" fillId="0" borderId="9" xfId="0" applyNumberFormat="1" applyFont="1" applyBorder="1" applyAlignment="1" applyProtection="1">
      <alignment horizontal="center"/>
    </xf>
    <xf numFmtId="14" fontId="14" fillId="0" borderId="4" xfId="0" applyNumberFormat="1" applyFont="1" applyBorder="1" applyAlignment="1" applyProtection="1">
      <alignment horizontal="center"/>
    </xf>
    <xf numFmtId="14" fontId="14" fillId="0" borderId="14" xfId="0" applyNumberFormat="1" applyFont="1" applyBorder="1" applyAlignment="1" applyProtection="1">
      <alignment horizontal="center"/>
    </xf>
    <xf numFmtId="0" fontId="2" fillId="0" borderId="0" xfId="0" applyFont="1" applyAlignment="1">
      <alignment horizontal="left"/>
    </xf>
    <xf numFmtId="165" fontId="2" fillId="0" borderId="0" xfId="0" applyNumberFormat="1" applyFont="1" applyAlignment="1">
      <alignment horizontal="left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1" fillId="0" borderId="8" xfId="0" applyFont="1" applyBorder="1" applyAlignment="1" applyProtection="1">
      <alignment horizontal="center" vertical="top" wrapText="1"/>
    </xf>
    <xf numFmtId="0" fontId="0" fillId="0" borderId="9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2" fillId="0" borderId="29" xfId="0" applyFont="1" applyBorder="1" applyAlignment="1">
      <alignment horizontal="center" vertical="center"/>
    </xf>
    <xf numFmtId="0" fontId="0" fillId="0" borderId="20" xfId="0" applyBorder="1" applyAlignment="1"/>
    <xf numFmtId="0" fontId="0" fillId="0" borderId="5" xfId="0" applyBorder="1" applyAlignment="1"/>
    <xf numFmtId="0" fontId="9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/>
    </xf>
    <xf numFmtId="165" fontId="3" fillId="0" borderId="0" xfId="0" applyNumberFormat="1" applyFont="1" applyAlignment="1"/>
    <xf numFmtId="0" fontId="0" fillId="0" borderId="0" xfId="0" applyAlignment="1"/>
    <xf numFmtId="14" fontId="3" fillId="0" borderId="0" xfId="0" applyNumberFormat="1" applyFont="1" applyAlignment="1"/>
    <xf numFmtId="0" fontId="0" fillId="0" borderId="0" xfId="0" applyAlignment="1">
      <alignment horizontal="center"/>
    </xf>
    <xf numFmtId="0" fontId="12" fillId="0" borderId="2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65" fontId="2" fillId="0" borderId="0" xfId="0" applyNumberFormat="1" applyFont="1" applyAlignment="1"/>
    <xf numFmtId="9" fontId="6" fillId="2" borderId="3" xfId="1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168" fontId="11" fillId="2" borderId="4" xfId="0" applyNumberFormat="1" applyFont="1" applyFill="1" applyBorder="1" applyAlignment="1" applyProtection="1">
      <alignment horizontal="center"/>
      <protection locked="0" hidden="1"/>
    </xf>
    <xf numFmtId="0" fontId="6" fillId="2" borderId="3" xfId="0" applyFont="1" applyFill="1" applyBorder="1" applyAlignment="1" applyProtection="1">
      <alignment horizontal="center" vertical="center"/>
      <protection locked="0"/>
    </xf>
    <xf numFmtId="4" fontId="7" fillId="2" borderId="3" xfId="0" applyNumberFormat="1" applyFont="1" applyFill="1" applyBorder="1" applyAlignment="1" applyProtection="1">
      <alignment horizontal="left"/>
      <protection locked="0"/>
    </xf>
    <xf numFmtId="3" fontId="7" fillId="2" borderId="4" xfId="0" applyNumberFormat="1" applyFont="1" applyFill="1" applyBorder="1" applyAlignment="1" applyProtection="1">
      <alignment horizontal="center"/>
      <protection locked="0"/>
    </xf>
    <xf numFmtId="4" fontId="7" fillId="2" borderId="3" xfId="0" applyNumberFormat="1" applyFont="1" applyFill="1" applyBorder="1" applyAlignment="1" applyProtection="1">
      <alignment horizontal="center"/>
      <protection locked="0"/>
    </xf>
    <xf numFmtId="4" fontId="7" fillId="2" borderId="4" xfId="0" applyNumberFormat="1" applyFont="1" applyFill="1" applyBorder="1" applyAlignment="1" applyProtection="1">
      <alignment horizontal="center"/>
      <protection locked="0"/>
    </xf>
    <xf numFmtId="3" fontId="7" fillId="2" borderId="3" xfId="0" applyNumberFormat="1" applyFont="1" applyFill="1" applyBorder="1" applyAlignment="1" applyProtection="1">
      <alignment horizontal="center"/>
      <protection locked="0"/>
    </xf>
  </cellXfs>
  <cellStyles count="2">
    <cellStyle name="Prozent" xfId="1" builtinId="5"/>
    <cellStyle name="Standard" xfId="0" builtinId="0"/>
  </cellStyles>
  <dxfs count="3"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10"/>
      </font>
      <fill>
        <patternFill>
          <bgColor indexed="2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142875</xdr:colOff>
      <xdr:row>3</xdr:row>
      <xdr:rowOff>114300</xdr:rowOff>
    </xdr:from>
    <xdr:to>
      <xdr:col>11</xdr:col>
      <xdr:colOff>419100</xdr:colOff>
      <xdr:row>11</xdr:row>
      <xdr:rowOff>9525</xdr:rowOff>
    </xdr:to>
    <xdr:grpSp>
      <xdr:nvGrpSpPr>
        <xdr:cNvPr id="1146" name="Group 18"/>
        <xdr:cNvGrpSpPr>
          <a:grpSpLocks noChangeAspect="1"/>
        </xdr:cNvGrpSpPr>
      </xdr:nvGrpSpPr>
      <xdr:grpSpPr bwMode="auto">
        <a:xfrm>
          <a:off x="9220200" y="857250"/>
          <a:ext cx="3905250" cy="1571625"/>
          <a:chOff x="233" y="8"/>
          <a:chExt cx="416" cy="165"/>
        </a:xfrm>
      </xdr:grpSpPr>
      <xdr:sp macro="" textlink="">
        <xdr:nvSpPr>
          <xdr:cNvPr id="1147" name="AutoShape 17"/>
          <xdr:cNvSpPr>
            <a:spLocks noChangeAspect="1" noChangeArrowheads="1" noTextEdit="1"/>
          </xdr:cNvSpPr>
        </xdr:nvSpPr>
        <xdr:spPr bwMode="auto">
          <a:xfrm>
            <a:off x="233" y="8"/>
            <a:ext cx="416" cy="1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48" name="Rectangle 19"/>
          <xdr:cNvSpPr>
            <a:spLocks noChangeArrowheads="1"/>
          </xdr:cNvSpPr>
        </xdr:nvSpPr>
        <xdr:spPr bwMode="auto">
          <a:xfrm>
            <a:off x="233" y="8"/>
            <a:ext cx="416" cy="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49" name="Rectangle 20"/>
          <xdr:cNvSpPr>
            <a:spLocks noChangeArrowheads="1"/>
          </xdr:cNvSpPr>
        </xdr:nvSpPr>
        <xdr:spPr bwMode="auto">
          <a:xfrm>
            <a:off x="233" y="8"/>
            <a:ext cx="1" cy="16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50" name="Rectangle 21"/>
          <xdr:cNvSpPr>
            <a:spLocks noChangeArrowheads="1"/>
          </xdr:cNvSpPr>
        </xdr:nvSpPr>
        <xdr:spPr bwMode="auto">
          <a:xfrm>
            <a:off x="648" y="8"/>
            <a:ext cx="1" cy="165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51" name="Rectangle 22"/>
          <xdr:cNvSpPr>
            <a:spLocks noChangeArrowheads="1"/>
          </xdr:cNvSpPr>
        </xdr:nvSpPr>
        <xdr:spPr bwMode="auto">
          <a:xfrm>
            <a:off x="233" y="172"/>
            <a:ext cx="416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52" name="Rectangle 23"/>
          <xdr:cNvSpPr>
            <a:spLocks noChangeArrowheads="1"/>
          </xdr:cNvSpPr>
        </xdr:nvSpPr>
        <xdr:spPr bwMode="auto">
          <a:xfrm>
            <a:off x="234" y="9"/>
            <a:ext cx="414" cy="1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53" name="Rectangle 24"/>
          <xdr:cNvSpPr>
            <a:spLocks noChangeArrowheads="1"/>
          </xdr:cNvSpPr>
        </xdr:nvSpPr>
        <xdr:spPr bwMode="auto">
          <a:xfrm>
            <a:off x="234" y="9"/>
            <a:ext cx="1" cy="163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54" name="Rectangle 25"/>
          <xdr:cNvSpPr>
            <a:spLocks noChangeArrowheads="1"/>
          </xdr:cNvSpPr>
        </xdr:nvSpPr>
        <xdr:spPr bwMode="auto">
          <a:xfrm>
            <a:off x="647" y="9"/>
            <a:ext cx="1" cy="163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55" name="Rectangle 26"/>
          <xdr:cNvSpPr>
            <a:spLocks noChangeArrowheads="1"/>
          </xdr:cNvSpPr>
        </xdr:nvSpPr>
        <xdr:spPr bwMode="auto">
          <a:xfrm>
            <a:off x="234" y="171"/>
            <a:ext cx="414" cy="1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56" name="Rectangle 27"/>
          <xdr:cNvSpPr>
            <a:spLocks noChangeArrowheads="1"/>
          </xdr:cNvSpPr>
        </xdr:nvSpPr>
        <xdr:spPr bwMode="auto">
          <a:xfrm>
            <a:off x="235" y="10"/>
            <a:ext cx="412" cy="161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52" name="Rectangle 28"/>
          <xdr:cNvSpPr>
            <a:spLocks noChangeArrowheads="1"/>
          </xdr:cNvSpPr>
        </xdr:nvSpPr>
        <xdr:spPr bwMode="auto">
          <a:xfrm>
            <a:off x="310" y="11"/>
            <a:ext cx="232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900" b="0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Hinweise zur Reihenfolge des Ausfüllens!</a:t>
            </a:r>
          </a:p>
        </xdr:txBody>
      </xdr:sp>
      <xdr:sp macro="" textlink="">
        <xdr:nvSpPr>
          <xdr:cNvPr id="1158" name="Rectangle 29"/>
          <xdr:cNvSpPr>
            <a:spLocks noChangeArrowheads="1"/>
          </xdr:cNvSpPr>
        </xdr:nvSpPr>
        <xdr:spPr bwMode="auto">
          <a:xfrm>
            <a:off x="441" y="27"/>
            <a:ext cx="1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54" name="Rectangle 30"/>
          <xdr:cNvSpPr>
            <a:spLocks noChangeArrowheads="1"/>
          </xdr:cNvSpPr>
        </xdr:nvSpPr>
        <xdr:spPr bwMode="auto">
          <a:xfrm>
            <a:off x="296" y="42"/>
            <a:ext cx="280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900" b="0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1. allgemeine Angaben zum Unternehmen/Projekt;</a:t>
            </a:r>
          </a:p>
        </xdr:txBody>
      </xdr:sp>
      <xdr:sp macro="" textlink="">
        <xdr:nvSpPr>
          <xdr:cNvPr id="1055" name="Rectangle 31"/>
          <xdr:cNvSpPr>
            <a:spLocks noChangeArrowheads="1"/>
          </xdr:cNvSpPr>
        </xdr:nvSpPr>
        <xdr:spPr bwMode="auto">
          <a:xfrm>
            <a:off x="258" y="58"/>
            <a:ext cx="316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900" b="0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             2. allgemeine Angaben zum/zur Jahr/Förderquote;</a:t>
            </a:r>
          </a:p>
        </xdr:txBody>
      </xdr:sp>
      <xdr:sp macro="" textlink="">
        <xdr:nvSpPr>
          <xdr:cNvPr id="1056" name="Rectangle 32"/>
          <xdr:cNvSpPr>
            <a:spLocks noChangeArrowheads="1"/>
          </xdr:cNvSpPr>
        </xdr:nvSpPr>
        <xdr:spPr bwMode="auto">
          <a:xfrm>
            <a:off x="294" y="74"/>
            <a:ext cx="279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900" b="0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3. übrigen Eingabefelder der Spalten A bis D, u. a.:</a:t>
            </a:r>
          </a:p>
        </xdr:txBody>
      </xdr:sp>
      <xdr:sp macro="" textlink="">
        <xdr:nvSpPr>
          <xdr:cNvPr id="1057" name="Rectangle 33"/>
          <xdr:cNvSpPr>
            <a:spLocks noChangeArrowheads="1"/>
          </xdr:cNvSpPr>
        </xdr:nvSpPr>
        <xdr:spPr bwMode="auto">
          <a:xfrm>
            <a:off x="357" y="90"/>
            <a:ext cx="162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900" b="0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Name: Nachname, Vorname;</a:t>
            </a:r>
          </a:p>
        </xdr:txBody>
      </xdr:sp>
      <xdr:sp macro="" textlink="">
        <xdr:nvSpPr>
          <xdr:cNvPr id="1058" name="Rectangle 34"/>
          <xdr:cNvSpPr>
            <a:spLocks noChangeArrowheads="1"/>
          </xdr:cNvSpPr>
        </xdr:nvSpPr>
        <xdr:spPr bwMode="auto">
          <a:xfrm>
            <a:off x="290" y="105"/>
            <a:ext cx="281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900" b="0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Monat/Jahr: z. B. Januar=1, Februar=2 setzen usw.;</a:t>
            </a:r>
          </a:p>
        </xdr:txBody>
      </xdr:sp>
      <xdr:sp macro="" textlink="">
        <xdr:nvSpPr>
          <xdr:cNvPr id="1059" name="Rectangle 35"/>
          <xdr:cNvSpPr>
            <a:spLocks noChangeArrowheads="1"/>
          </xdr:cNvSpPr>
        </xdr:nvSpPr>
        <xdr:spPr bwMode="auto">
          <a:xfrm>
            <a:off x="235" y="121"/>
            <a:ext cx="394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900" b="0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Kalkulationswert des ZWB: Kalkulationswert des einzelnen Mitarbeiters </a:t>
            </a:r>
          </a:p>
        </xdr:txBody>
      </xdr:sp>
      <xdr:sp macro="" textlink="">
        <xdr:nvSpPr>
          <xdr:cNvPr id="1060" name="Rectangle 36"/>
          <xdr:cNvSpPr>
            <a:spLocks noChangeArrowheads="1"/>
          </xdr:cNvSpPr>
        </xdr:nvSpPr>
        <xdr:spPr bwMode="auto">
          <a:xfrm>
            <a:off x="243" y="137"/>
            <a:ext cx="374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900" b="0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aus der Anlage 2 - Formblatt 1 (vorletzte Spalte) der Kalkulation zum </a:t>
            </a:r>
          </a:p>
        </xdr:txBody>
      </xdr:sp>
      <xdr:sp macro="" textlink="">
        <xdr:nvSpPr>
          <xdr:cNvPr id="1061" name="Rectangle 37"/>
          <xdr:cNvSpPr>
            <a:spLocks noChangeArrowheads="1"/>
          </xdr:cNvSpPr>
        </xdr:nvSpPr>
        <xdr:spPr bwMode="auto">
          <a:xfrm>
            <a:off x="286" y="153"/>
            <a:ext cx="292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900" b="0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Antrag; in ggf. geänderter Form als Anlage zum ZWB.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1143000</xdr:colOff>
      <xdr:row>6</xdr:row>
      <xdr:rowOff>104775</xdr:rowOff>
    </xdr:from>
    <xdr:to>
      <xdr:col>3</xdr:col>
      <xdr:colOff>1143000</xdr:colOff>
      <xdr:row>11</xdr:row>
      <xdr:rowOff>200025</xdr:rowOff>
    </xdr:to>
    <xdr:pic>
      <xdr:nvPicPr>
        <xdr:cNvPr id="205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1438275"/>
          <a:ext cx="36957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P300"/>
  <sheetViews>
    <sheetView tabSelected="1" zoomScaleNormal="100" workbookViewId="0">
      <selection activeCell="D18" sqref="D18"/>
    </sheetView>
  </sheetViews>
  <sheetFormatPr baseColWidth="10" defaultRowHeight="12.75" x14ac:dyDescent="0.2"/>
  <cols>
    <col min="1" max="1" width="18" customWidth="1"/>
    <col min="2" max="2" width="12.140625" style="4" customWidth="1"/>
    <col min="3" max="3" width="16.140625" customWidth="1"/>
    <col min="4" max="4" width="17" customWidth="1"/>
    <col min="5" max="5" width="19.140625" customWidth="1"/>
    <col min="6" max="7" width="17.28515625" customWidth="1"/>
    <col min="8" max="8" width="19.140625" customWidth="1"/>
    <col min="9" max="9" width="17" style="5" customWidth="1"/>
    <col min="10" max="10" width="11.85546875" customWidth="1"/>
    <col min="11" max="14" width="25.5703125" style="5" customWidth="1"/>
    <col min="15" max="42" width="11.42578125" style="5"/>
  </cols>
  <sheetData>
    <row r="1" spans="1:42" s="2" customFormat="1" ht="19.5" customHeight="1" x14ac:dyDescent="0.25">
      <c r="A1" s="139" t="s">
        <v>71</v>
      </c>
      <c r="B1" s="139"/>
      <c r="C1" s="144"/>
      <c r="D1" s="144"/>
      <c r="E1" s="144"/>
      <c r="F1" s="116"/>
      <c r="G1" s="116"/>
      <c r="H1" s="48" t="s">
        <v>47</v>
      </c>
      <c r="I1" s="140"/>
      <c r="J1" s="140"/>
      <c r="K1" s="140"/>
      <c r="L1" s="1"/>
    </row>
    <row r="2" spans="1:42" s="2" customFormat="1" ht="19.5" customHeight="1" x14ac:dyDescent="0.25">
      <c r="A2" s="139" t="s">
        <v>0</v>
      </c>
      <c r="B2" s="143"/>
      <c r="C2" s="143"/>
      <c r="D2" s="143"/>
      <c r="E2" s="143"/>
      <c r="F2" s="117"/>
      <c r="G2" s="117"/>
      <c r="H2" s="118" t="s">
        <v>1</v>
      </c>
      <c r="I2" s="140"/>
      <c r="J2" s="140"/>
      <c r="K2" s="140"/>
    </row>
    <row r="3" spans="1:42" s="2" customFormat="1" ht="19.5" customHeight="1" x14ac:dyDescent="0.25">
      <c r="A3" s="139" t="s">
        <v>2</v>
      </c>
      <c r="B3" s="143"/>
      <c r="C3" s="143"/>
      <c r="D3" s="143"/>
      <c r="E3" s="143"/>
      <c r="F3" s="116"/>
      <c r="G3" s="116"/>
      <c r="H3" s="48" t="s">
        <v>3</v>
      </c>
      <c r="I3" s="140"/>
      <c r="J3" s="140"/>
      <c r="K3" s="140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7" spans="1:42" ht="18.75" customHeight="1" x14ac:dyDescent="0.3">
      <c r="A7" s="6" t="s">
        <v>4</v>
      </c>
      <c r="B7" s="7"/>
      <c r="C7" s="8"/>
      <c r="E7" s="9"/>
      <c r="G7" s="48" t="s">
        <v>10</v>
      </c>
      <c r="H7" s="165"/>
      <c r="J7" s="8"/>
      <c r="K7" s="10"/>
      <c r="L7" s="10"/>
      <c r="M7" s="10"/>
      <c r="N7" s="10"/>
    </row>
    <row r="8" spans="1:42" ht="18.75" customHeight="1" x14ac:dyDescent="0.2">
      <c r="G8" s="5"/>
      <c r="H8" s="5"/>
    </row>
    <row r="9" spans="1:42" ht="18.75" customHeight="1" x14ac:dyDescent="0.25">
      <c r="A9" s="11" t="s">
        <v>5</v>
      </c>
      <c r="B9" s="7"/>
      <c r="G9" s="48" t="s">
        <v>9</v>
      </c>
      <c r="H9" s="161"/>
    </row>
    <row r="10" spans="1:42" ht="18.75" customHeight="1" x14ac:dyDescent="0.25">
      <c r="A10" s="12" t="s">
        <v>6</v>
      </c>
      <c r="B10" s="13"/>
      <c r="C10" s="14"/>
    </row>
    <row r="11" spans="1:42" ht="18.75" customHeight="1" x14ac:dyDescent="0.25">
      <c r="A11" s="80" t="s">
        <v>43</v>
      </c>
      <c r="B11" s="100"/>
      <c r="C11" s="91"/>
      <c r="D11" s="91"/>
      <c r="H11" s="48"/>
      <c r="I11" s="49"/>
    </row>
    <row r="12" spans="1:42" ht="13.5" thickBot="1" x14ac:dyDescent="0.25"/>
    <row r="13" spans="1:42" s="16" customFormat="1" ht="70.5" customHeight="1" x14ac:dyDescent="0.2">
      <c r="A13" s="41" t="s">
        <v>7</v>
      </c>
      <c r="B13" s="42" t="s">
        <v>11</v>
      </c>
      <c r="C13" s="141" t="s">
        <v>53</v>
      </c>
      <c r="D13" s="40" t="s">
        <v>54</v>
      </c>
      <c r="E13" s="113" t="s">
        <v>55</v>
      </c>
      <c r="F13" s="119" t="s">
        <v>57</v>
      </c>
      <c r="G13" s="119" t="s">
        <v>65</v>
      </c>
      <c r="H13" s="81" t="s">
        <v>66</v>
      </c>
      <c r="I13" s="82" t="s">
        <v>63</v>
      </c>
      <c r="J13" s="82" t="s">
        <v>52</v>
      </c>
      <c r="K13" s="120" t="s">
        <v>60</v>
      </c>
      <c r="L13" s="120" t="s">
        <v>64</v>
      </c>
      <c r="M13" s="120" t="s">
        <v>61</v>
      </c>
      <c r="N13" s="82" t="s">
        <v>56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</row>
    <row r="14" spans="1:42" s="16" customFormat="1" ht="17.25" customHeight="1" thickBot="1" x14ac:dyDescent="0.25">
      <c r="A14" s="17"/>
      <c r="B14" s="47">
        <f>H7</f>
        <v>0</v>
      </c>
      <c r="C14" s="142"/>
      <c r="D14" s="17"/>
      <c r="E14" s="114"/>
      <c r="F14" s="18" t="s">
        <v>8</v>
      </c>
      <c r="G14" s="18" t="s">
        <v>8</v>
      </c>
      <c r="H14" s="83" t="s">
        <v>8</v>
      </c>
      <c r="I14" s="83" t="s">
        <v>8</v>
      </c>
      <c r="J14" s="83" t="s">
        <v>8</v>
      </c>
      <c r="K14" s="83" t="s">
        <v>8</v>
      </c>
      <c r="L14" s="83" t="s">
        <v>8</v>
      </c>
      <c r="M14" s="83" t="s">
        <v>8</v>
      </c>
      <c r="N14" s="83" t="s">
        <v>8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</row>
    <row r="15" spans="1:42" s="23" customFormat="1" ht="21.75" customHeight="1" x14ac:dyDescent="0.2">
      <c r="A15" s="166"/>
      <c r="B15" s="167"/>
      <c r="C15" s="168"/>
      <c r="D15" s="169"/>
      <c r="E15" s="20">
        <f t="shared" ref="E15:E41" si="0">IF(D15&gt;J15,J15,D15)</f>
        <v>0</v>
      </c>
      <c r="F15" s="21"/>
      <c r="G15" s="21"/>
      <c r="H15" s="84">
        <f>SUM(F15+G15)/12</f>
        <v>0</v>
      </c>
      <c r="I15" s="84">
        <f>IF(H15&lt;6000,H15,6000)</f>
        <v>0</v>
      </c>
      <c r="J15" s="84">
        <f>Sollstunden(B15,$B$14)</f>
        <v>0</v>
      </c>
      <c r="K15" s="84" t="str">
        <f t="shared" ref="K15:K41" si="1">IF(E15+J15&gt;0,SUM(E15/J15*C15),"")</f>
        <v/>
      </c>
      <c r="L15" s="84" t="str">
        <f>IF(E15+J15&gt;0,SUM(E15/J15*I15),"")</f>
        <v/>
      </c>
      <c r="M15" s="84" t="str">
        <f t="shared" ref="M15:M41" si="2">IF(E15+J15&gt;0,SUM(K15*H$9),"")</f>
        <v/>
      </c>
      <c r="N15" s="84" t="str">
        <f t="shared" ref="N15:N41" si="3">IF(E15+J15&gt;0,SUM(L15*H$9),"")</f>
        <v/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</row>
    <row r="16" spans="1:42" s="23" customFormat="1" ht="21.75" customHeight="1" x14ac:dyDescent="0.2">
      <c r="A16" s="166"/>
      <c r="B16" s="170"/>
      <c r="C16" s="168"/>
      <c r="D16" s="168"/>
      <c r="E16" s="19">
        <f t="shared" si="0"/>
        <v>0</v>
      </c>
      <c r="F16" s="21"/>
      <c r="G16" s="21"/>
      <c r="H16" s="84">
        <f t="shared" ref="H16:H41" si="4">SUM(F16+G16)/12</f>
        <v>0</v>
      </c>
      <c r="I16" s="84">
        <f t="shared" ref="I16:I41" si="5">IF(H16&lt;6000,H16,6000)</f>
        <v>0</v>
      </c>
      <c r="J16" s="85">
        <f t="shared" ref="J16:J41" si="6">Sollstunden(B16,$B$14)</f>
        <v>0</v>
      </c>
      <c r="K16" s="84" t="str">
        <f t="shared" si="1"/>
        <v/>
      </c>
      <c r="L16" s="84" t="str">
        <f t="shared" ref="L16:L41" si="7">IF(E16+J16&gt;0,SUM(E16/J16*I16),"")</f>
        <v/>
      </c>
      <c r="M16" s="84" t="str">
        <f t="shared" si="2"/>
        <v/>
      </c>
      <c r="N16" s="84" t="str">
        <f t="shared" si="3"/>
        <v/>
      </c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</row>
    <row r="17" spans="1:42" s="23" customFormat="1" ht="21.75" customHeight="1" x14ac:dyDescent="0.2">
      <c r="A17" s="166"/>
      <c r="B17" s="170"/>
      <c r="C17" s="168"/>
      <c r="D17" s="168"/>
      <c r="E17" s="19">
        <f t="shared" si="0"/>
        <v>0</v>
      </c>
      <c r="F17" s="21"/>
      <c r="G17" s="21"/>
      <c r="H17" s="84">
        <f t="shared" si="4"/>
        <v>0</v>
      </c>
      <c r="I17" s="84">
        <f t="shared" si="5"/>
        <v>0</v>
      </c>
      <c r="J17" s="85">
        <f t="shared" si="6"/>
        <v>0</v>
      </c>
      <c r="K17" s="84" t="str">
        <f t="shared" si="1"/>
        <v/>
      </c>
      <c r="L17" s="84" t="str">
        <f t="shared" si="7"/>
        <v/>
      </c>
      <c r="M17" s="84" t="str">
        <f t="shared" si="2"/>
        <v/>
      </c>
      <c r="N17" s="84" t="str">
        <f t="shared" si="3"/>
        <v/>
      </c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</row>
    <row r="18" spans="1:42" s="23" customFormat="1" ht="21.75" customHeight="1" x14ac:dyDescent="0.2">
      <c r="A18" s="166"/>
      <c r="B18" s="170"/>
      <c r="C18" s="168"/>
      <c r="D18" s="168"/>
      <c r="E18" s="19">
        <f t="shared" si="0"/>
        <v>0</v>
      </c>
      <c r="F18" s="21"/>
      <c r="G18" s="21"/>
      <c r="H18" s="84">
        <f t="shared" si="4"/>
        <v>0</v>
      </c>
      <c r="I18" s="84">
        <f t="shared" si="5"/>
        <v>0</v>
      </c>
      <c r="J18" s="85">
        <f t="shared" si="6"/>
        <v>0</v>
      </c>
      <c r="K18" s="84" t="str">
        <f t="shared" si="1"/>
        <v/>
      </c>
      <c r="L18" s="84" t="str">
        <f t="shared" si="7"/>
        <v/>
      </c>
      <c r="M18" s="84" t="str">
        <f t="shared" si="2"/>
        <v/>
      </c>
      <c r="N18" s="84" t="str">
        <f t="shared" si="3"/>
        <v/>
      </c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</row>
    <row r="19" spans="1:42" s="23" customFormat="1" ht="21.75" customHeight="1" x14ac:dyDescent="0.2">
      <c r="A19" s="166"/>
      <c r="B19" s="170"/>
      <c r="C19" s="168"/>
      <c r="D19" s="168"/>
      <c r="E19" s="19">
        <f t="shared" si="0"/>
        <v>0</v>
      </c>
      <c r="F19" s="21"/>
      <c r="G19" s="21"/>
      <c r="H19" s="84">
        <f t="shared" si="4"/>
        <v>0</v>
      </c>
      <c r="I19" s="84">
        <f t="shared" si="5"/>
        <v>0</v>
      </c>
      <c r="J19" s="85">
        <f t="shared" si="6"/>
        <v>0</v>
      </c>
      <c r="K19" s="84" t="str">
        <f t="shared" si="1"/>
        <v/>
      </c>
      <c r="L19" s="84" t="str">
        <f t="shared" si="7"/>
        <v/>
      </c>
      <c r="M19" s="84" t="str">
        <f t="shared" si="2"/>
        <v/>
      </c>
      <c r="N19" s="84" t="str">
        <f t="shared" si="3"/>
        <v/>
      </c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</row>
    <row r="20" spans="1:42" s="23" customFormat="1" ht="21.75" customHeight="1" x14ac:dyDescent="0.2">
      <c r="A20" s="166"/>
      <c r="B20" s="170"/>
      <c r="C20" s="168"/>
      <c r="D20" s="168"/>
      <c r="E20" s="19">
        <f t="shared" si="0"/>
        <v>0</v>
      </c>
      <c r="F20" s="21"/>
      <c r="G20" s="21"/>
      <c r="H20" s="84">
        <f t="shared" si="4"/>
        <v>0</v>
      </c>
      <c r="I20" s="84">
        <f t="shared" si="5"/>
        <v>0</v>
      </c>
      <c r="J20" s="85">
        <f t="shared" si="6"/>
        <v>0</v>
      </c>
      <c r="K20" s="84" t="str">
        <f t="shared" si="1"/>
        <v/>
      </c>
      <c r="L20" s="84" t="str">
        <f t="shared" si="7"/>
        <v/>
      </c>
      <c r="M20" s="84" t="str">
        <f t="shared" si="2"/>
        <v/>
      </c>
      <c r="N20" s="84" t="str">
        <f t="shared" si="3"/>
        <v/>
      </c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</row>
    <row r="21" spans="1:42" s="23" customFormat="1" ht="21.75" customHeight="1" x14ac:dyDescent="0.2">
      <c r="A21" s="166"/>
      <c r="B21" s="170"/>
      <c r="C21" s="168"/>
      <c r="D21" s="168"/>
      <c r="E21" s="19">
        <f t="shared" si="0"/>
        <v>0</v>
      </c>
      <c r="F21" s="43"/>
      <c r="G21" s="21"/>
      <c r="H21" s="84">
        <f t="shared" si="4"/>
        <v>0</v>
      </c>
      <c r="I21" s="84">
        <f t="shared" si="5"/>
        <v>0</v>
      </c>
      <c r="J21" s="85">
        <f t="shared" si="6"/>
        <v>0</v>
      </c>
      <c r="K21" s="84" t="str">
        <f t="shared" si="1"/>
        <v/>
      </c>
      <c r="L21" s="84" t="str">
        <f t="shared" si="7"/>
        <v/>
      </c>
      <c r="M21" s="84" t="str">
        <f t="shared" si="2"/>
        <v/>
      </c>
      <c r="N21" s="84" t="str">
        <f t="shared" si="3"/>
        <v/>
      </c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</row>
    <row r="22" spans="1:42" s="23" customFormat="1" ht="21.75" customHeight="1" x14ac:dyDescent="0.2">
      <c r="A22" s="166"/>
      <c r="B22" s="170"/>
      <c r="C22" s="168"/>
      <c r="D22" s="168"/>
      <c r="E22" s="19">
        <f t="shared" si="0"/>
        <v>0</v>
      </c>
      <c r="F22" s="43"/>
      <c r="G22" s="21"/>
      <c r="H22" s="84">
        <f t="shared" si="4"/>
        <v>0</v>
      </c>
      <c r="I22" s="84">
        <f t="shared" si="5"/>
        <v>0</v>
      </c>
      <c r="J22" s="85">
        <f t="shared" si="6"/>
        <v>0</v>
      </c>
      <c r="K22" s="84" t="str">
        <f t="shared" si="1"/>
        <v/>
      </c>
      <c r="L22" s="84" t="str">
        <f t="shared" si="7"/>
        <v/>
      </c>
      <c r="M22" s="84" t="str">
        <f t="shared" si="2"/>
        <v/>
      </c>
      <c r="N22" s="84" t="str">
        <f t="shared" si="3"/>
        <v/>
      </c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</row>
    <row r="23" spans="1:42" s="23" customFormat="1" ht="21.75" customHeight="1" x14ac:dyDescent="0.2">
      <c r="A23" s="166"/>
      <c r="B23" s="170"/>
      <c r="C23" s="168"/>
      <c r="D23" s="168"/>
      <c r="E23" s="19">
        <f t="shared" si="0"/>
        <v>0</v>
      </c>
      <c r="F23" s="43"/>
      <c r="G23" s="21"/>
      <c r="H23" s="84">
        <f t="shared" si="4"/>
        <v>0</v>
      </c>
      <c r="I23" s="84">
        <f t="shared" si="5"/>
        <v>0</v>
      </c>
      <c r="J23" s="85">
        <f t="shared" si="6"/>
        <v>0</v>
      </c>
      <c r="K23" s="84" t="str">
        <f t="shared" si="1"/>
        <v/>
      </c>
      <c r="L23" s="84" t="str">
        <f t="shared" si="7"/>
        <v/>
      </c>
      <c r="M23" s="84" t="str">
        <f t="shared" si="2"/>
        <v/>
      </c>
      <c r="N23" s="84" t="str">
        <f t="shared" si="3"/>
        <v/>
      </c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</row>
    <row r="24" spans="1:42" s="23" customFormat="1" ht="21.75" customHeight="1" x14ac:dyDescent="0.2">
      <c r="A24" s="166"/>
      <c r="B24" s="170"/>
      <c r="C24" s="168"/>
      <c r="D24" s="168"/>
      <c r="E24" s="19">
        <f t="shared" si="0"/>
        <v>0</v>
      </c>
      <c r="F24" s="43"/>
      <c r="G24" s="21"/>
      <c r="H24" s="84">
        <f t="shared" si="4"/>
        <v>0</v>
      </c>
      <c r="I24" s="84">
        <f t="shared" si="5"/>
        <v>0</v>
      </c>
      <c r="J24" s="85">
        <f t="shared" si="6"/>
        <v>0</v>
      </c>
      <c r="K24" s="84" t="str">
        <f t="shared" si="1"/>
        <v/>
      </c>
      <c r="L24" s="84" t="str">
        <f t="shared" si="7"/>
        <v/>
      </c>
      <c r="M24" s="84" t="str">
        <f t="shared" si="2"/>
        <v/>
      </c>
      <c r="N24" s="84" t="str">
        <f t="shared" si="3"/>
        <v/>
      </c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</row>
    <row r="25" spans="1:42" s="23" customFormat="1" ht="21.75" customHeight="1" x14ac:dyDescent="0.2">
      <c r="A25" s="166"/>
      <c r="B25" s="170"/>
      <c r="C25" s="168"/>
      <c r="D25" s="168"/>
      <c r="E25" s="19">
        <f t="shared" si="0"/>
        <v>0</v>
      </c>
      <c r="F25" s="43"/>
      <c r="G25" s="21"/>
      <c r="H25" s="84">
        <f t="shared" si="4"/>
        <v>0</v>
      </c>
      <c r="I25" s="84">
        <f t="shared" si="5"/>
        <v>0</v>
      </c>
      <c r="J25" s="85">
        <f t="shared" si="6"/>
        <v>0</v>
      </c>
      <c r="K25" s="84" t="str">
        <f t="shared" si="1"/>
        <v/>
      </c>
      <c r="L25" s="84" t="str">
        <f t="shared" si="7"/>
        <v/>
      </c>
      <c r="M25" s="84" t="str">
        <f t="shared" si="2"/>
        <v/>
      </c>
      <c r="N25" s="84" t="str">
        <f t="shared" si="3"/>
        <v/>
      </c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</row>
    <row r="26" spans="1:42" s="23" customFormat="1" ht="21.75" customHeight="1" x14ac:dyDescent="0.2">
      <c r="A26" s="166"/>
      <c r="B26" s="170"/>
      <c r="C26" s="168"/>
      <c r="D26" s="168"/>
      <c r="E26" s="19">
        <f t="shared" si="0"/>
        <v>0</v>
      </c>
      <c r="F26" s="43"/>
      <c r="G26" s="21"/>
      <c r="H26" s="84">
        <f t="shared" si="4"/>
        <v>0</v>
      </c>
      <c r="I26" s="84">
        <f t="shared" si="5"/>
        <v>0</v>
      </c>
      <c r="J26" s="85">
        <f t="shared" si="6"/>
        <v>0</v>
      </c>
      <c r="K26" s="84" t="str">
        <f t="shared" si="1"/>
        <v/>
      </c>
      <c r="L26" s="84" t="str">
        <f t="shared" si="7"/>
        <v/>
      </c>
      <c r="M26" s="84" t="str">
        <f t="shared" si="2"/>
        <v/>
      </c>
      <c r="N26" s="84" t="str">
        <f t="shared" si="3"/>
        <v/>
      </c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</row>
    <row r="27" spans="1:42" s="23" customFormat="1" ht="21.75" customHeight="1" x14ac:dyDescent="0.2">
      <c r="A27" s="166"/>
      <c r="B27" s="170"/>
      <c r="C27" s="168"/>
      <c r="D27" s="168"/>
      <c r="E27" s="19">
        <f t="shared" si="0"/>
        <v>0</v>
      </c>
      <c r="F27" s="43"/>
      <c r="G27" s="21"/>
      <c r="H27" s="84">
        <f t="shared" si="4"/>
        <v>0</v>
      </c>
      <c r="I27" s="84">
        <f t="shared" si="5"/>
        <v>0</v>
      </c>
      <c r="J27" s="85">
        <f t="shared" si="6"/>
        <v>0</v>
      </c>
      <c r="K27" s="84" t="str">
        <f t="shared" si="1"/>
        <v/>
      </c>
      <c r="L27" s="84" t="str">
        <f t="shared" si="7"/>
        <v/>
      </c>
      <c r="M27" s="84" t="str">
        <f t="shared" si="2"/>
        <v/>
      </c>
      <c r="N27" s="84" t="str">
        <f t="shared" si="3"/>
        <v/>
      </c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</row>
    <row r="28" spans="1:42" s="23" customFormat="1" ht="21.75" customHeight="1" x14ac:dyDescent="0.2">
      <c r="A28" s="166"/>
      <c r="B28" s="170"/>
      <c r="C28" s="168"/>
      <c r="D28" s="168"/>
      <c r="E28" s="19">
        <f t="shared" si="0"/>
        <v>0</v>
      </c>
      <c r="F28" s="43"/>
      <c r="G28" s="21"/>
      <c r="H28" s="84">
        <f t="shared" si="4"/>
        <v>0</v>
      </c>
      <c r="I28" s="84">
        <f t="shared" si="5"/>
        <v>0</v>
      </c>
      <c r="J28" s="85">
        <f t="shared" si="6"/>
        <v>0</v>
      </c>
      <c r="K28" s="84" t="str">
        <f t="shared" si="1"/>
        <v/>
      </c>
      <c r="L28" s="84" t="str">
        <f t="shared" si="7"/>
        <v/>
      </c>
      <c r="M28" s="84" t="str">
        <f t="shared" si="2"/>
        <v/>
      </c>
      <c r="N28" s="84" t="str">
        <f t="shared" si="3"/>
        <v/>
      </c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</row>
    <row r="29" spans="1:42" s="23" customFormat="1" ht="21.75" customHeight="1" x14ac:dyDescent="0.2">
      <c r="A29" s="166"/>
      <c r="B29" s="170"/>
      <c r="C29" s="168"/>
      <c r="D29" s="168"/>
      <c r="E29" s="19">
        <f t="shared" si="0"/>
        <v>0</v>
      </c>
      <c r="F29" s="43"/>
      <c r="G29" s="21"/>
      <c r="H29" s="84">
        <f t="shared" si="4"/>
        <v>0</v>
      </c>
      <c r="I29" s="84">
        <f t="shared" si="5"/>
        <v>0</v>
      </c>
      <c r="J29" s="85">
        <f t="shared" si="6"/>
        <v>0</v>
      </c>
      <c r="K29" s="84" t="str">
        <f t="shared" si="1"/>
        <v/>
      </c>
      <c r="L29" s="84" t="str">
        <f t="shared" si="7"/>
        <v/>
      </c>
      <c r="M29" s="84" t="str">
        <f t="shared" si="2"/>
        <v/>
      </c>
      <c r="N29" s="84" t="str">
        <f t="shared" si="3"/>
        <v/>
      </c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</row>
    <row r="30" spans="1:42" s="23" customFormat="1" ht="21.75" customHeight="1" x14ac:dyDescent="0.2">
      <c r="A30" s="166"/>
      <c r="B30" s="170"/>
      <c r="C30" s="168"/>
      <c r="D30" s="168"/>
      <c r="E30" s="19">
        <f t="shared" si="0"/>
        <v>0</v>
      </c>
      <c r="F30" s="43"/>
      <c r="G30" s="21"/>
      <c r="H30" s="84">
        <f t="shared" si="4"/>
        <v>0</v>
      </c>
      <c r="I30" s="84">
        <f t="shared" si="5"/>
        <v>0</v>
      </c>
      <c r="J30" s="85">
        <f t="shared" si="6"/>
        <v>0</v>
      </c>
      <c r="K30" s="84" t="str">
        <f t="shared" si="1"/>
        <v/>
      </c>
      <c r="L30" s="84" t="str">
        <f t="shared" si="7"/>
        <v/>
      </c>
      <c r="M30" s="84" t="str">
        <f t="shared" si="2"/>
        <v/>
      </c>
      <c r="N30" s="84" t="str">
        <f t="shared" si="3"/>
        <v/>
      </c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</row>
    <row r="31" spans="1:42" s="23" customFormat="1" ht="21.75" customHeight="1" x14ac:dyDescent="0.2">
      <c r="A31" s="166"/>
      <c r="B31" s="170"/>
      <c r="C31" s="168"/>
      <c r="D31" s="168"/>
      <c r="E31" s="19">
        <f t="shared" si="0"/>
        <v>0</v>
      </c>
      <c r="F31" s="43"/>
      <c r="G31" s="21"/>
      <c r="H31" s="84">
        <f t="shared" si="4"/>
        <v>0</v>
      </c>
      <c r="I31" s="84">
        <f t="shared" si="5"/>
        <v>0</v>
      </c>
      <c r="J31" s="85">
        <f t="shared" si="6"/>
        <v>0</v>
      </c>
      <c r="K31" s="84" t="str">
        <f t="shared" si="1"/>
        <v/>
      </c>
      <c r="L31" s="84" t="str">
        <f t="shared" si="7"/>
        <v/>
      </c>
      <c r="M31" s="84" t="str">
        <f t="shared" si="2"/>
        <v/>
      </c>
      <c r="N31" s="84" t="str">
        <f t="shared" si="3"/>
        <v/>
      </c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</row>
    <row r="32" spans="1:42" s="23" customFormat="1" ht="21.75" customHeight="1" x14ac:dyDescent="0.2">
      <c r="A32" s="166"/>
      <c r="B32" s="170"/>
      <c r="C32" s="168"/>
      <c r="D32" s="168"/>
      <c r="E32" s="19">
        <f t="shared" si="0"/>
        <v>0</v>
      </c>
      <c r="F32" s="43"/>
      <c r="G32" s="21"/>
      <c r="H32" s="84">
        <f t="shared" si="4"/>
        <v>0</v>
      </c>
      <c r="I32" s="84">
        <f t="shared" si="5"/>
        <v>0</v>
      </c>
      <c r="J32" s="85">
        <f t="shared" si="6"/>
        <v>0</v>
      </c>
      <c r="K32" s="84" t="str">
        <f t="shared" si="1"/>
        <v/>
      </c>
      <c r="L32" s="84" t="str">
        <f t="shared" si="7"/>
        <v/>
      </c>
      <c r="M32" s="84" t="str">
        <f t="shared" si="2"/>
        <v/>
      </c>
      <c r="N32" s="84" t="str">
        <f t="shared" si="3"/>
        <v/>
      </c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</row>
    <row r="33" spans="1:42" s="23" customFormat="1" ht="21.75" customHeight="1" x14ac:dyDescent="0.2">
      <c r="A33" s="166"/>
      <c r="B33" s="170"/>
      <c r="C33" s="168"/>
      <c r="D33" s="168"/>
      <c r="E33" s="19">
        <f t="shared" si="0"/>
        <v>0</v>
      </c>
      <c r="F33" s="43"/>
      <c r="G33" s="21"/>
      <c r="H33" s="84">
        <f t="shared" si="4"/>
        <v>0</v>
      </c>
      <c r="I33" s="84">
        <f t="shared" si="5"/>
        <v>0</v>
      </c>
      <c r="J33" s="85">
        <f t="shared" si="6"/>
        <v>0</v>
      </c>
      <c r="K33" s="84" t="str">
        <f t="shared" si="1"/>
        <v/>
      </c>
      <c r="L33" s="84" t="str">
        <f t="shared" si="7"/>
        <v/>
      </c>
      <c r="M33" s="84" t="str">
        <f t="shared" si="2"/>
        <v/>
      </c>
      <c r="N33" s="84" t="str">
        <f t="shared" si="3"/>
        <v/>
      </c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</row>
    <row r="34" spans="1:42" s="23" customFormat="1" ht="21.75" customHeight="1" x14ac:dyDescent="0.2">
      <c r="A34" s="166"/>
      <c r="B34" s="170"/>
      <c r="C34" s="168"/>
      <c r="D34" s="168"/>
      <c r="E34" s="19">
        <f t="shared" si="0"/>
        <v>0</v>
      </c>
      <c r="F34" s="43"/>
      <c r="G34" s="21"/>
      <c r="H34" s="84">
        <f t="shared" si="4"/>
        <v>0</v>
      </c>
      <c r="I34" s="84">
        <f t="shared" si="5"/>
        <v>0</v>
      </c>
      <c r="J34" s="85">
        <f t="shared" si="6"/>
        <v>0</v>
      </c>
      <c r="K34" s="84" t="str">
        <f t="shared" si="1"/>
        <v/>
      </c>
      <c r="L34" s="84" t="str">
        <f t="shared" si="7"/>
        <v/>
      </c>
      <c r="M34" s="84" t="str">
        <f t="shared" si="2"/>
        <v/>
      </c>
      <c r="N34" s="84" t="str">
        <f t="shared" si="3"/>
        <v/>
      </c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</row>
    <row r="35" spans="1:42" s="23" customFormat="1" ht="21.75" customHeight="1" x14ac:dyDescent="0.2">
      <c r="A35" s="166"/>
      <c r="B35" s="170"/>
      <c r="C35" s="168"/>
      <c r="D35" s="168"/>
      <c r="E35" s="19">
        <f t="shared" si="0"/>
        <v>0</v>
      </c>
      <c r="F35" s="43"/>
      <c r="G35" s="21"/>
      <c r="H35" s="84">
        <f t="shared" si="4"/>
        <v>0</v>
      </c>
      <c r="I35" s="84">
        <f t="shared" si="5"/>
        <v>0</v>
      </c>
      <c r="J35" s="85">
        <f t="shared" si="6"/>
        <v>0</v>
      </c>
      <c r="K35" s="84" t="str">
        <f t="shared" si="1"/>
        <v/>
      </c>
      <c r="L35" s="84" t="str">
        <f t="shared" si="7"/>
        <v/>
      </c>
      <c r="M35" s="84" t="str">
        <f t="shared" si="2"/>
        <v/>
      </c>
      <c r="N35" s="84" t="str">
        <f t="shared" si="3"/>
        <v/>
      </c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</row>
    <row r="36" spans="1:42" s="23" customFormat="1" ht="21.75" customHeight="1" x14ac:dyDescent="0.2">
      <c r="A36" s="166"/>
      <c r="B36" s="170"/>
      <c r="C36" s="168"/>
      <c r="D36" s="168"/>
      <c r="E36" s="19">
        <f t="shared" si="0"/>
        <v>0</v>
      </c>
      <c r="F36" s="43"/>
      <c r="G36" s="21"/>
      <c r="H36" s="84">
        <f t="shared" si="4"/>
        <v>0</v>
      </c>
      <c r="I36" s="84">
        <f t="shared" si="5"/>
        <v>0</v>
      </c>
      <c r="J36" s="85">
        <f t="shared" si="6"/>
        <v>0</v>
      </c>
      <c r="K36" s="84" t="str">
        <f t="shared" si="1"/>
        <v/>
      </c>
      <c r="L36" s="84" t="str">
        <f t="shared" si="7"/>
        <v/>
      </c>
      <c r="M36" s="84" t="str">
        <f t="shared" si="2"/>
        <v/>
      </c>
      <c r="N36" s="84" t="str">
        <f t="shared" si="3"/>
        <v/>
      </c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</row>
    <row r="37" spans="1:42" s="23" customFormat="1" ht="21.75" customHeight="1" x14ac:dyDescent="0.2">
      <c r="A37" s="166"/>
      <c r="B37" s="170"/>
      <c r="C37" s="168"/>
      <c r="D37" s="168"/>
      <c r="E37" s="19">
        <f t="shared" si="0"/>
        <v>0</v>
      </c>
      <c r="F37" s="43"/>
      <c r="G37" s="21"/>
      <c r="H37" s="84">
        <f t="shared" si="4"/>
        <v>0</v>
      </c>
      <c r="I37" s="84">
        <f t="shared" si="5"/>
        <v>0</v>
      </c>
      <c r="J37" s="85">
        <f t="shared" si="6"/>
        <v>0</v>
      </c>
      <c r="K37" s="84" t="str">
        <f t="shared" si="1"/>
        <v/>
      </c>
      <c r="L37" s="84" t="str">
        <f t="shared" si="7"/>
        <v/>
      </c>
      <c r="M37" s="84" t="str">
        <f t="shared" si="2"/>
        <v/>
      </c>
      <c r="N37" s="84" t="str">
        <f t="shared" si="3"/>
        <v/>
      </c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</row>
    <row r="38" spans="1:42" s="23" customFormat="1" ht="21.75" customHeight="1" x14ac:dyDescent="0.2">
      <c r="A38" s="166"/>
      <c r="B38" s="170"/>
      <c r="C38" s="168"/>
      <c r="D38" s="168"/>
      <c r="E38" s="19">
        <f t="shared" si="0"/>
        <v>0</v>
      </c>
      <c r="F38" s="43"/>
      <c r="G38" s="21"/>
      <c r="H38" s="84">
        <f t="shared" si="4"/>
        <v>0</v>
      </c>
      <c r="I38" s="84">
        <f t="shared" si="5"/>
        <v>0</v>
      </c>
      <c r="J38" s="85">
        <f t="shared" si="6"/>
        <v>0</v>
      </c>
      <c r="K38" s="84" t="str">
        <f t="shared" si="1"/>
        <v/>
      </c>
      <c r="L38" s="84" t="str">
        <f t="shared" si="7"/>
        <v/>
      </c>
      <c r="M38" s="84" t="str">
        <f t="shared" si="2"/>
        <v/>
      </c>
      <c r="N38" s="84" t="str">
        <f t="shared" si="3"/>
        <v/>
      </c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</row>
    <row r="39" spans="1:42" s="23" customFormat="1" ht="21.75" customHeight="1" x14ac:dyDescent="0.2">
      <c r="A39" s="166"/>
      <c r="B39" s="170"/>
      <c r="C39" s="168"/>
      <c r="D39" s="168"/>
      <c r="E39" s="44">
        <f t="shared" si="0"/>
        <v>0</v>
      </c>
      <c r="F39" s="46"/>
      <c r="G39" s="124"/>
      <c r="H39" s="84">
        <f t="shared" si="4"/>
        <v>0</v>
      </c>
      <c r="I39" s="84">
        <f t="shared" si="5"/>
        <v>0</v>
      </c>
      <c r="J39" s="86">
        <f t="shared" si="6"/>
        <v>0</v>
      </c>
      <c r="K39" s="84" t="str">
        <f t="shared" si="1"/>
        <v/>
      </c>
      <c r="L39" s="84" t="str">
        <f t="shared" si="7"/>
        <v/>
      </c>
      <c r="M39" s="84" t="str">
        <f t="shared" si="2"/>
        <v/>
      </c>
      <c r="N39" s="84" t="str">
        <f t="shared" si="3"/>
        <v/>
      </c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</row>
    <row r="40" spans="1:42" s="23" customFormat="1" ht="21.75" customHeight="1" x14ac:dyDescent="0.2">
      <c r="A40" s="166"/>
      <c r="B40" s="170"/>
      <c r="C40" s="168"/>
      <c r="D40" s="168"/>
      <c r="E40" s="45">
        <f t="shared" si="0"/>
        <v>0</v>
      </c>
      <c r="F40" s="46"/>
      <c r="G40" s="124"/>
      <c r="H40" s="84">
        <f t="shared" si="4"/>
        <v>0</v>
      </c>
      <c r="I40" s="84">
        <f t="shared" si="5"/>
        <v>0</v>
      </c>
      <c r="J40" s="86">
        <f t="shared" si="6"/>
        <v>0</v>
      </c>
      <c r="K40" s="84" t="str">
        <f t="shared" si="1"/>
        <v/>
      </c>
      <c r="L40" s="84" t="str">
        <f t="shared" si="7"/>
        <v/>
      </c>
      <c r="M40" s="84" t="str">
        <f t="shared" si="2"/>
        <v/>
      </c>
      <c r="N40" s="84" t="str">
        <f t="shared" si="3"/>
        <v/>
      </c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</row>
    <row r="41" spans="1:42" s="23" customFormat="1" ht="21.75" customHeight="1" thickBot="1" x14ac:dyDescent="0.25">
      <c r="A41" s="166"/>
      <c r="B41" s="170"/>
      <c r="C41" s="168"/>
      <c r="D41" s="168"/>
      <c r="E41" s="45">
        <f t="shared" si="0"/>
        <v>0</v>
      </c>
      <c r="F41" s="46"/>
      <c r="G41" s="124"/>
      <c r="H41" s="84">
        <f t="shared" si="4"/>
        <v>0</v>
      </c>
      <c r="I41" s="84">
        <f t="shared" si="5"/>
        <v>0</v>
      </c>
      <c r="J41" s="86">
        <f t="shared" si="6"/>
        <v>0</v>
      </c>
      <c r="K41" s="84" t="str">
        <f t="shared" si="1"/>
        <v/>
      </c>
      <c r="L41" s="84" t="str">
        <f t="shared" si="7"/>
        <v/>
      </c>
      <c r="M41" s="84" t="str">
        <f t="shared" si="2"/>
        <v/>
      </c>
      <c r="N41" s="84" t="str">
        <f t="shared" si="3"/>
        <v/>
      </c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</row>
    <row r="42" spans="1:42" s="25" customFormat="1" ht="28.5" customHeight="1" thickBot="1" x14ac:dyDescent="0.3">
      <c r="A42" s="89"/>
      <c r="B42" s="89"/>
      <c r="C42" s="87"/>
      <c r="D42" s="87">
        <f>SUM(D15:D41)</f>
        <v>0</v>
      </c>
      <c r="E42" s="87">
        <f>SUM(E15:E41)</f>
        <v>0</v>
      </c>
      <c r="F42" s="87"/>
      <c r="G42" s="87"/>
      <c r="H42" s="87"/>
      <c r="I42" s="87"/>
      <c r="J42" s="88"/>
      <c r="K42" s="87">
        <f>SUM(K15:K41)</f>
        <v>0</v>
      </c>
      <c r="L42" s="87">
        <f>SUM(L15:L41)</f>
        <v>0</v>
      </c>
      <c r="M42" s="87">
        <f>SUM(M15:M41)</f>
        <v>0</v>
      </c>
      <c r="N42" s="87">
        <f>SUM(N15:N41)</f>
        <v>0</v>
      </c>
      <c r="O42" s="22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</row>
    <row r="43" spans="1:42" s="26" customFormat="1" ht="28.5" customHeight="1" thickBot="1" x14ac:dyDescent="0.3">
      <c r="B43" s="27"/>
      <c r="I43" s="28"/>
      <c r="K43" s="28"/>
      <c r="L43" s="122" t="s">
        <v>59</v>
      </c>
      <c r="M43" s="99">
        <f>SUM(M42)*0.05</f>
        <v>0</v>
      </c>
      <c r="N43" s="29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</row>
    <row r="44" spans="1:42" s="26" customFormat="1" ht="28.5" customHeight="1" thickBot="1" x14ac:dyDescent="0.3">
      <c r="B44" s="27"/>
      <c r="C44" s="30"/>
      <c r="D44" s="30"/>
      <c r="E44" s="30"/>
      <c r="F44" s="30"/>
      <c r="G44" s="30"/>
      <c r="H44" s="30"/>
      <c r="I44" s="31"/>
      <c r="J44" s="30"/>
      <c r="K44" s="28"/>
      <c r="L44" s="121" t="s">
        <v>58</v>
      </c>
      <c r="M44" s="99">
        <f>INT(M42-M43)</f>
        <v>0</v>
      </c>
      <c r="N44" s="29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</row>
    <row r="45" spans="1:42" s="32" customFormat="1" x14ac:dyDescent="0.2">
      <c r="B45" s="33"/>
      <c r="I45" s="34"/>
      <c r="J45" s="35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</row>
    <row r="46" spans="1:42" s="32" customFormat="1" x14ac:dyDescent="0.2">
      <c r="B46" s="33"/>
      <c r="I46" s="34"/>
      <c r="J46" s="35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</row>
    <row r="47" spans="1:42" s="32" customFormat="1" x14ac:dyDescent="0.2">
      <c r="B47" s="33"/>
      <c r="I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</row>
    <row r="48" spans="1:42" s="32" customFormat="1" x14ac:dyDescent="0.2">
      <c r="B48" s="33"/>
      <c r="I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</row>
    <row r="49" spans="1:42" s="32" customFormat="1" ht="15.75" x14ac:dyDescent="0.25">
      <c r="A49" s="26"/>
      <c r="B49" s="33"/>
      <c r="I49" s="36"/>
      <c r="K49" s="28"/>
      <c r="L49" s="28"/>
      <c r="M49" s="28"/>
      <c r="N49" s="28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</row>
    <row r="50" spans="1:42" s="32" customFormat="1" x14ac:dyDescent="0.2">
      <c r="B50" s="33"/>
      <c r="I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</row>
    <row r="51" spans="1:42" s="32" customFormat="1" x14ac:dyDescent="0.2">
      <c r="B51" s="37"/>
      <c r="I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</row>
    <row r="52" spans="1:42" s="38" customFormat="1" x14ac:dyDescent="0.2">
      <c r="B52" s="4"/>
      <c r="I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</row>
    <row r="53" spans="1:42" s="38" customFormat="1" x14ac:dyDescent="0.2">
      <c r="B53" s="4"/>
      <c r="I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</row>
    <row r="54" spans="1:42" s="38" customFormat="1" x14ac:dyDescent="0.2">
      <c r="B54" s="4"/>
      <c r="I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</row>
    <row r="55" spans="1:42" s="38" customFormat="1" x14ac:dyDescent="0.2">
      <c r="B55" s="4"/>
      <c r="I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</row>
    <row r="56" spans="1:42" s="38" customFormat="1" x14ac:dyDescent="0.2">
      <c r="B56" s="4"/>
      <c r="I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</row>
    <row r="57" spans="1:42" s="38" customFormat="1" x14ac:dyDescent="0.2">
      <c r="B57" s="4"/>
      <c r="I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</row>
    <row r="58" spans="1:42" s="38" customFormat="1" x14ac:dyDescent="0.2">
      <c r="B58" s="4"/>
      <c r="I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</row>
    <row r="59" spans="1:42" s="38" customFormat="1" x14ac:dyDescent="0.2">
      <c r="B59" s="4"/>
      <c r="I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</row>
    <row r="60" spans="1:42" s="38" customFormat="1" x14ac:dyDescent="0.2">
      <c r="B60" s="4"/>
      <c r="I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</row>
    <row r="61" spans="1:42" s="38" customFormat="1" x14ac:dyDescent="0.2">
      <c r="B61" s="4"/>
      <c r="I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</row>
    <row r="62" spans="1:42" s="38" customFormat="1" x14ac:dyDescent="0.2">
      <c r="B62" s="4"/>
      <c r="I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</row>
    <row r="63" spans="1:42" s="38" customFormat="1" x14ac:dyDescent="0.2">
      <c r="B63" s="4"/>
      <c r="I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</row>
    <row r="64" spans="1:42" s="38" customFormat="1" x14ac:dyDescent="0.2">
      <c r="B64" s="4"/>
      <c r="I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</row>
    <row r="65" spans="2:42" s="38" customFormat="1" x14ac:dyDescent="0.2">
      <c r="B65" s="4"/>
      <c r="I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</row>
    <row r="66" spans="2:42" s="38" customFormat="1" x14ac:dyDescent="0.2">
      <c r="B66" s="4"/>
      <c r="I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</row>
    <row r="67" spans="2:42" s="38" customFormat="1" x14ac:dyDescent="0.2">
      <c r="B67" s="4"/>
      <c r="I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</row>
    <row r="68" spans="2:42" s="38" customFormat="1" x14ac:dyDescent="0.2">
      <c r="B68" s="4"/>
      <c r="I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</row>
    <row r="69" spans="2:42" s="38" customFormat="1" x14ac:dyDescent="0.2">
      <c r="B69" s="4"/>
      <c r="I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</row>
    <row r="70" spans="2:42" s="38" customFormat="1" x14ac:dyDescent="0.2">
      <c r="B70" s="4"/>
      <c r="I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</row>
    <row r="71" spans="2:42" s="38" customFormat="1" x14ac:dyDescent="0.2">
      <c r="B71" s="4"/>
      <c r="I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</row>
    <row r="72" spans="2:42" s="38" customFormat="1" x14ac:dyDescent="0.2">
      <c r="B72" s="4"/>
      <c r="I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</row>
    <row r="73" spans="2:42" s="38" customFormat="1" x14ac:dyDescent="0.2">
      <c r="B73" s="4"/>
      <c r="I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</row>
    <row r="74" spans="2:42" s="38" customFormat="1" x14ac:dyDescent="0.2">
      <c r="B74" s="4"/>
      <c r="I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</row>
    <row r="75" spans="2:42" s="38" customFormat="1" x14ac:dyDescent="0.2">
      <c r="B75" s="4"/>
      <c r="I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</row>
    <row r="76" spans="2:42" s="38" customFormat="1" x14ac:dyDescent="0.2">
      <c r="B76" s="4"/>
      <c r="I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</row>
    <row r="77" spans="2:42" s="38" customFormat="1" x14ac:dyDescent="0.2">
      <c r="B77" s="4"/>
      <c r="I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</row>
    <row r="78" spans="2:42" s="38" customFormat="1" x14ac:dyDescent="0.2">
      <c r="B78" s="4"/>
      <c r="I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</row>
    <row r="79" spans="2:42" s="38" customFormat="1" x14ac:dyDescent="0.2">
      <c r="B79" s="4"/>
      <c r="I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</row>
    <row r="80" spans="2:42" s="38" customFormat="1" x14ac:dyDescent="0.2">
      <c r="B80" s="4"/>
      <c r="I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</row>
    <row r="81" spans="2:42" s="38" customFormat="1" x14ac:dyDescent="0.2">
      <c r="B81" s="4"/>
      <c r="I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</row>
    <row r="82" spans="2:42" s="38" customFormat="1" x14ac:dyDescent="0.2">
      <c r="B82" s="4"/>
      <c r="I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</row>
    <row r="83" spans="2:42" s="38" customFormat="1" x14ac:dyDescent="0.2">
      <c r="B83" s="4"/>
      <c r="I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</row>
    <row r="84" spans="2:42" s="38" customFormat="1" x14ac:dyDescent="0.2">
      <c r="B84" s="4"/>
      <c r="I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</row>
    <row r="85" spans="2:42" s="38" customFormat="1" x14ac:dyDescent="0.2">
      <c r="B85" s="4"/>
      <c r="I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</row>
    <row r="86" spans="2:42" s="38" customFormat="1" x14ac:dyDescent="0.2">
      <c r="B86" s="4"/>
      <c r="I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</row>
    <row r="87" spans="2:42" s="38" customFormat="1" x14ac:dyDescent="0.2">
      <c r="B87" s="4"/>
      <c r="I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</row>
    <row r="88" spans="2:42" s="38" customFormat="1" x14ac:dyDescent="0.2">
      <c r="B88" s="4"/>
      <c r="I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</row>
    <row r="89" spans="2:42" s="38" customFormat="1" x14ac:dyDescent="0.2">
      <c r="B89" s="4"/>
      <c r="I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</row>
    <row r="90" spans="2:42" s="38" customFormat="1" x14ac:dyDescent="0.2">
      <c r="B90" s="4"/>
      <c r="I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</row>
    <row r="91" spans="2:42" s="38" customFormat="1" x14ac:dyDescent="0.2">
      <c r="B91" s="4"/>
      <c r="I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</row>
    <row r="92" spans="2:42" s="38" customFormat="1" x14ac:dyDescent="0.2">
      <c r="B92" s="4"/>
      <c r="I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</row>
    <row r="93" spans="2:42" s="38" customFormat="1" x14ac:dyDescent="0.2">
      <c r="B93" s="4"/>
      <c r="I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</row>
    <row r="94" spans="2:42" s="38" customFormat="1" x14ac:dyDescent="0.2">
      <c r="B94" s="4"/>
      <c r="I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</row>
    <row r="95" spans="2:42" s="38" customFormat="1" x14ac:dyDescent="0.2">
      <c r="B95" s="4"/>
      <c r="I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</row>
    <row r="96" spans="2:42" s="38" customFormat="1" x14ac:dyDescent="0.2">
      <c r="B96" s="4"/>
      <c r="I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</row>
    <row r="97" spans="2:42" s="38" customFormat="1" x14ac:dyDescent="0.2">
      <c r="B97" s="4"/>
      <c r="I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</row>
    <row r="98" spans="2:42" s="38" customFormat="1" x14ac:dyDescent="0.2">
      <c r="B98" s="4"/>
      <c r="I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</row>
    <row r="99" spans="2:42" s="38" customFormat="1" x14ac:dyDescent="0.2">
      <c r="B99" s="4"/>
      <c r="I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</row>
    <row r="100" spans="2:42" s="38" customFormat="1" x14ac:dyDescent="0.2">
      <c r="B100" s="4"/>
      <c r="I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</row>
    <row r="101" spans="2:42" s="38" customFormat="1" x14ac:dyDescent="0.2">
      <c r="B101" s="4"/>
      <c r="I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</row>
    <row r="102" spans="2:42" s="38" customFormat="1" x14ac:dyDescent="0.2">
      <c r="B102" s="4"/>
      <c r="I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</row>
    <row r="103" spans="2:42" s="38" customFormat="1" x14ac:dyDescent="0.2">
      <c r="B103" s="4"/>
      <c r="I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</row>
    <row r="104" spans="2:42" s="38" customFormat="1" x14ac:dyDescent="0.2">
      <c r="B104" s="4"/>
      <c r="I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</row>
    <row r="105" spans="2:42" s="38" customFormat="1" x14ac:dyDescent="0.2">
      <c r="B105" s="4"/>
      <c r="I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</row>
    <row r="106" spans="2:42" s="38" customFormat="1" x14ac:dyDescent="0.2">
      <c r="B106" s="4"/>
      <c r="I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</row>
    <row r="107" spans="2:42" s="38" customFormat="1" x14ac:dyDescent="0.2">
      <c r="B107" s="4"/>
      <c r="I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</row>
    <row r="108" spans="2:42" s="38" customFormat="1" x14ac:dyDescent="0.2">
      <c r="B108" s="4"/>
      <c r="I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</row>
    <row r="109" spans="2:42" s="38" customFormat="1" x14ac:dyDescent="0.2">
      <c r="B109" s="4"/>
      <c r="I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</row>
    <row r="110" spans="2:42" s="38" customFormat="1" x14ac:dyDescent="0.2">
      <c r="B110" s="4"/>
      <c r="I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</row>
    <row r="111" spans="2:42" s="38" customFormat="1" x14ac:dyDescent="0.2">
      <c r="B111" s="4"/>
      <c r="I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</row>
    <row r="112" spans="2:42" s="38" customFormat="1" x14ac:dyDescent="0.2">
      <c r="B112" s="4"/>
      <c r="I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</row>
    <row r="113" spans="2:42" s="38" customFormat="1" x14ac:dyDescent="0.2">
      <c r="B113" s="4"/>
      <c r="I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</row>
    <row r="114" spans="2:42" s="38" customFormat="1" x14ac:dyDescent="0.2">
      <c r="B114" s="4"/>
      <c r="I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</row>
    <row r="115" spans="2:42" s="38" customFormat="1" x14ac:dyDescent="0.2">
      <c r="B115" s="4"/>
      <c r="I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</row>
    <row r="116" spans="2:42" s="38" customFormat="1" x14ac:dyDescent="0.2">
      <c r="B116" s="4"/>
      <c r="I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</row>
    <row r="117" spans="2:42" s="38" customFormat="1" x14ac:dyDescent="0.2">
      <c r="B117" s="4"/>
      <c r="I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</row>
    <row r="118" spans="2:42" s="38" customFormat="1" x14ac:dyDescent="0.2">
      <c r="B118" s="4"/>
      <c r="I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</row>
    <row r="119" spans="2:42" s="38" customFormat="1" x14ac:dyDescent="0.2">
      <c r="B119" s="4"/>
      <c r="I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</row>
    <row r="120" spans="2:42" s="38" customFormat="1" x14ac:dyDescent="0.2">
      <c r="B120" s="4"/>
      <c r="I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</row>
    <row r="121" spans="2:42" s="38" customFormat="1" x14ac:dyDescent="0.2">
      <c r="B121" s="4"/>
      <c r="I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</row>
    <row r="122" spans="2:42" s="38" customFormat="1" x14ac:dyDescent="0.2">
      <c r="B122" s="4"/>
      <c r="I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</row>
    <row r="123" spans="2:42" s="38" customFormat="1" x14ac:dyDescent="0.2">
      <c r="B123" s="4"/>
      <c r="I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</row>
    <row r="124" spans="2:42" s="38" customFormat="1" x14ac:dyDescent="0.2">
      <c r="B124" s="4"/>
      <c r="I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</row>
    <row r="125" spans="2:42" s="38" customFormat="1" x14ac:dyDescent="0.2">
      <c r="B125" s="4"/>
      <c r="I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</row>
    <row r="126" spans="2:42" s="38" customFormat="1" x14ac:dyDescent="0.2">
      <c r="B126" s="4"/>
      <c r="I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</row>
    <row r="127" spans="2:42" s="38" customFormat="1" x14ac:dyDescent="0.2">
      <c r="B127" s="4"/>
      <c r="I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</row>
    <row r="128" spans="2:42" s="38" customFormat="1" x14ac:dyDescent="0.2">
      <c r="B128" s="4"/>
      <c r="I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</row>
    <row r="129" spans="2:42" s="38" customFormat="1" x14ac:dyDescent="0.2">
      <c r="B129" s="4"/>
      <c r="I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</row>
    <row r="130" spans="2:42" s="38" customFormat="1" x14ac:dyDescent="0.2">
      <c r="B130" s="4"/>
      <c r="I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</row>
    <row r="131" spans="2:42" s="38" customFormat="1" x14ac:dyDescent="0.2">
      <c r="B131" s="4"/>
      <c r="I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</row>
    <row r="132" spans="2:42" s="38" customFormat="1" x14ac:dyDescent="0.2">
      <c r="B132" s="4"/>
      <c r="I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</row>
    <row r="133" spans="2:42" s="38" customFormat="1" x14ac:dyDescent="0.2">
      <c r="B133" s="4"/>
      <c r="I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</row>
    <row r="134" spans="2:42" s="38" customFormat="1" x14ac:dyDescent="0.2">
      <c r="B134" s="4"/>
      <c r="I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</row>
    <row r="135" spans="2:42" s="38" customFormat="1" x14ac:dyDescent="0.2">
      <c r="B135" s="4"/>
      <c r="I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</row>
    <row r="136" spans="2:42" s="38" customFormat="1" x14ac:dyDescent="0.2">
      <c r="B136" s="4"/>
      <c r="I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</row>
    <row r="137" spans="2:42" s="38" customFormat="1" x14ac:dyDescent="0.2">
      <c r="B137" s="4"/>
      <c r="I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</row>
    <row r="138" spans="2:42" s="38" customFormat="1" x14ac:dyDescent="0.2">
      <c r="B138" s="4"/>
      <c r="I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</row>
    <row r="139" spans="2:42" s="38" customFormat="1" x14ac:dyDescent="0.2">
      <c r="B139" s="4"/>
      <c r="I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</row>
    <row r="140" spans="2:42" s="38" customFormat="1" x14ac:dyDescent="0.2">
      <c r="B140" s="4"/>
      <c r="I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</row>
    <row r="141" spans="2:42" s="38" customFormat="1" x14ac:dyDescent="0.2">
      <c r="B141" s="4"/>
      <c r="I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</row>
    <row r="142" spans="2:42" s="38" customFormat="1" x14ac:dyDescent="0.2">
      <c r="B142" s="4"/>
      <c r="I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</row>
    <row r="143" spans="2:42" s="38" customFormat="1" x14ac:dyDescent="0.2">
      <c r="B143" s="4"/>
      <c r="I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</row>
    <row r="144" spans="2:42" s="38" customFormat="1" x14ac:dyDescent="0.2">
      <c r="B144" s="4"/>
      <c r="I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</row>
    <row r="145" spans="2:42" s="38" customFormat="1" x14ac:dyDescent="0.2">
      <c r="B145" s="4"/>
      <c r="I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</row>
    <row r="146" spans="2:42" s="38" customFormat="1" x14ac:dyDescent="0.2">
      <c r="B146" s="4"/>
      <c r="I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</row>
    <row r="147" spans="2:42" s="38" customFormat="1" x14ac:dyDescent="0.2">
      <c r="B147" s="4"/>
      <c r="I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</row>
    <row r="148" spans="2:42" s="38" customFormat="1" x14ac:dyDescent="0.2">
      <c r="B148" s="4"/>
      <c r="I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</row>
    <row r="149" spans="2:42" s="38" customFormat="1" x14ac:dyDescent="0.2">
      <c r="B149" s="4"/>
      <c r="I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</row>
    <row r="150" spans="2:42" s="38" customFormat="1" x14ac:dyDescent="0.2">
      <c r="B150" s="4"/>
      <c r="I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</row>
    <row r="151" spans="2:42" s="38" customFormat="1" x14ac:dyDescent="0.2">
      <c r="B151" s="4"/>
      <c r="I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</row>
    <row r="152" spans="2:42" s="38" customFormat="1" x14ac:dyDescent="0.2">
      <c r="B152" s="4"/>
      <c r="I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</row>
    <row r="153" spans="2:42" s="38" customFormat="1" x14ac:dyDescent="0.2">
      <c r="B153" s="4"/>
      <c r="I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</row>
    <row r="154" spans="2:42" s="38" customFormat="1" x14ac:dyDescent="0.2">
      <c r="B154" s="4"/>
      <c r="I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</row>
    <row r="155" spans="2:42" s="38" customFormat="1" x14ac:dyDescent="0.2">
      <c r="B155" s="4"/>
      <c r="I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</row>
    <row r="156" spans="2:42" s="38" customFormat="1" x14ac:dyDescent="0.2">
      <c r="B156" s="4"/>
      <c r="I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</row>
    <row r="157" spans="2:42" s="38" customFormat="1" x14ac:dyDescent="0.2">
      <c r="B157" s="4"/>
      <c r="I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</row>
    <row r="158" spans="2:42" s="38" customFormat="1" x14ac:dyDescent="0.2">
      <c r="B158" s="4"/>
      <c r="I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</row>
    <row r="159" spans="2:42" s="38" customFormat="1" x14ac:dyDescent="0.2">
      <c r="B159" s="4"/>
      <c r="I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</row>
    <row r="160" spans="2:42" s="38" customFormat="1" x14ac:dyDescent="0.2">
      <c r="B160" s="4"/>
      <c r="I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</row>
    <row r="161" spans="2:42" s="38" customFormat="1" x14ac:dyDescent="0.2">
      <c r="B161" s="4"/>
      <c r="I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</row>
    <row r="162" spans="2:42" s="38" customFormat="1" x14ac:dyDescent="0.2">
      <c r="B162" s="4"/>
      <c r="I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</row>
    <row r="163" spans="2:42" s="38" customFormat="1" x14ac:dyDescent="0.2">
      <c r="B163" s="4"/>
      <c r="I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</row>
    <row r="164" spans="2:42" s="38" customFormat="1" x14ac:dyDescent="0.2">
      <c r="B164" s="4"/>
      <c r="I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</row>
    <row r="165" spans="2:42" s="38" customFormat="1" x14ac:dyDescent="0.2">
      <c r="B165" s="4"/>
      <c r="I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</row>
    <row r="166" spans="2:42" s="38" customFormat="1" x14ac:dyDescent="0.2">
      <c r="B166" s="4"/>
      <c r="I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</row>
    <row r="167" spans="2:42" s="38" customFormat="1" x14ac:dyDescent="0.2">
      <c r="B167" s="4"/>
      <c r="I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</row>
    <row r="168" spans="2:42" s="38" customFormat="1" x14ac:dyDescent="0.2">
      <c r="B168" s="4"/>
      <c r="I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</row>
    <row r="169" spans="2:42" s="38" customFormat="1" x14ac:dyDescent="0.2">
      <c r="B169" s="4"/>
      <c r="I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</row>
    <row r="170" spans="2:42" s="38" customFormat="1" x14ac:dyDescent="0.2">
      <c r="B170" s="4"/>
      <c r="I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</row>
    <row r="171" spans="2:42" s="38" customFormat="1" x14ac:dyDescent="0.2">
      <c r="B171" s="4"/>
      <c r="I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</row>
    <row r="172" spans="2:42" s="38" customFormat="1" x14ac:dyDescent="0.2">
      <c r="B172" s="4"/>
      <c r="I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</row>
    <row r="173" spans="2:42" s="38" customFormat="1" x14ac:dyDescent="0.2">
      <c r="B173" s="4"/>
      <c r="I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</row>
    <row r="174" spans="2:42" s="38" customFormat="1" x14ac:dyDescent="0.2">
      <c r="B174" s="4"/>
      <c r="I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</row>
    <row r="175" spans="2:42" s="38" customFormat="1" x14ac:dyDescent="0.2">
      <c r="B175" s="4"/>
      <c r="I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</row>
    <row r="176" spans="2:42" s="38" customFormat="1" x14ac:dyDescent="0.2">
      <c r="B176" s="4"/>
      <c r="I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</row>
    <row r="177" spans="2:42" s="38" customFormat="1" x14ac:dyDescent="0.2">
      <c r="B177" s="4"/>
      <c r="I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</row>
    <row r="178" spans="2:42" s="38" customFormat="1" x14ac:dyDescent="0.2">
      <c r="B178" s="4"/>
      <c r="I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</row>
    <row r="179" spans="2:42" s="38" customFormat="1" x14ac:dyDescent="0.2">
      <c r="B179" s="4"/>
      <c r="I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</row>
    <row r="180" spans="2:42" s="38" customFormat="1" x14ac:dyDescent="0.2">
      <c r="B180" s="4"/>
      <c r="I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</row>
    <row r="181" spans="2:42" s="38" customFormat="1" x14ac:dyDescent="0.2">
      <c r="B181" s="4"/>
      <c r="I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</row>
    <row r="182" spans="2:42" s="38" customFormat="1" x14ac:dyDescent="0.2">
      <c r="B182" s="4"/>
      <c r="I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</row>
    <row r="183" spans="2:42" s="38" customFormat="1" x14ac:dyDescent="0.2">
      <c r="B183" s="4"/>
      <c r="I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</row>
    <row r="184" spans="2:42" s="38" customFormat="1" x14ac:dyDescent="0.2">
      <c r="B184" s="4"/>
      <c r="I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</row>
    <row r="185" spans="2:42" s="38" customFormat="1" x14ac:dyDescent="0.2">
      <c r="B185" s="4"/>
      <c r="I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</row>
    <row r="186" spans="2:42" s="38" customFormat="1" x14ac:dyDescent="0.2">
      <c r="B186" s="4"/>
      <c r="I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</row>
    <row r="187" spans="2:42" s="38" customFormat="1" x14ac:dyDescent="0.2">
      <c r="B187" s="4"/>
      <c r="I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</row>
    <row r="188" spans="2:42" s="38" customFormat="1" x14ac:dyDescent="0.2">
      <c r="B188" s="4"/>
      <c r="I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</row>
    <row r="189" spans="2:42" s="38" customFormat="1" x14ac:dyDescent="0.2">
      <c r="B189" s="4"/>
      <c r="I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</row>
    <row r="190" spans="2:42" s="38" customFormat="1" x14ac:dyDescent="0.2">
      <c r="B190" s="4"/>
      <c r="I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</row>
    <row r="191" spans="2:42" s="38" customFormat="1" x14ac:dyDescent="0.2">
      <c r="B191" s="4"/>
      <c r="I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</row>
    <row r="192" spans="2:42" s="38" customFormat="1" x14ac:dyDescent="0.2">
      <c r="B192" s="4"/>
      <c r="I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</row>
    <row r="193" spans="2:42" s="38" customFormat="1" x14ac:dyDescent="0.2">
      <c r="B193" s="4"/>
      <c r="I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</row>
    <row r="194" spans="2:42" s="38" customFormat="1" x14ac:dyDescent="0.2">
      <c r="B194" s="4"/>
      <c r="I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</row>
    <row r="195" spans="2:42" s="38" customFormat="1" x14ac:dyDescent="0.2">
      <c r="B195" s="4"/>
      <c r="I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</row>
    <row r="196" spans="2:42" s="38" customFormat="1" x14ac:dyDescent="0.2">
      <c r="B196" s="4"/>
      <c r="I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</row>
    <row r="197" spans="2:42" s="38" customFormat="1" x14ac:dyDescent="0.2">
      <c r="B197" s="4"/>
      <c r="I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</row>
    <row r="198" spans="2:42" s="38" customFormat="1" x14ac:dyDescent="0.2">
      <c r="B198" s="4"/>
      <c r="I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</row>
    <row r="199" spans="2:42" s="38" customFormat="1" x14ac:dyDescent="0.2">
      <c r="B199" s="4"/>
      <c r="I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</row>
    <row r="200" spans="2:42" s="38" customFormat="1" x14ac:dyDescent="0.2">
      <c r="B200" s="4"/>
      <c r="I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</row>
    <row r="201" spans="2:42" s="38" customFormat="1" x14ac:dyDescent="0.2">
      <c r="B201" s="4"/>
      <c r="I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</row>
    <row r="202" spans="2:42" s="38" customFormat="1" x14ac:dyDescent="0.2">
      <c r="B202" s="4"/>
      <c r="I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</row>
    <row r="203" spans="2:42" s="38" customFormat="1" x14ac:dyDescent="0.2">
      <c r="B203" s="4"/>
      <c r="I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</row>
    <row r="204" spans="2:42" s="38" customFormat="1" x14ac:dyDescent="0.2">
      <c r="B204" s="4"/>
      <c r="I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</row>
    <row r="205" spans="2:42" s="38" customFormat="1" x14ac:dyDescent="0.2">
      <c r="B205" s="4"/>
      <c r="I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39"/>
      <c r="AO205" s="39"/>
      <c r="AP205" s="39"/>
    </row>
    <row r="206" spans="2:42" s="38" customFormat="1" x14ac:dyDescent="0.2">
      <c r="B206" s="4"/>
      <c r="I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</row>
    <row r="207" spans="2:42" s="38" customFormat="1" x14ac:dyDescent="0.2">
      <c r="B207" s="4"/>
      <c r="I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</row>
    <row r="208" spans="2:42" s="38" customFormat="1" x14ac:dyDescent="0.2">
      <c r="B208" s="4"/>
      <c r="I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</row>
    <row r="209" spans="2:42" s="38" customFormat="1" x14ac:dyDescent="0.2">
      <c r="B209" s="4"/>
      <c r="I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</row>
    <row r="210" spans="2:42" s="38" customFormat="1" x14ac:dyDescent="0.2">
      <c r="B210" s="4"/>
      <c r="I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</row>
    <row r="211" spans="2:42" s="38" customFormat="1" x14ac:dyDescent="0.2">
      <c r="B211" s="4"/>
      <c r="I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</row>
    <row r="212" spans="2:42" s="38" customFormat="1" x14ac:dyDescent="0.2">
      <c r="B212" s="4"/>
      <c r="I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</row>
    <row r="213" spans="2:42" s="38" customFormat="1" x14ac:dyDescent="0.2">
      <c r="B213" s="4"/>
      <c r="I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</row>
    <row r="214" spans="2:42" s="38" customFormat="1" x14ac:dyDescent="0.2">
      <c r="B214" s="4"/>
      <c r="I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</row>
    <row r="215" spans="2:42" s="38" customFormat="1" x14ac:dyDescent="0.2">
      <c r="B215" s="4"/>
      <c r="I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</row>
    <row r="216" spans="2:42" s="38" customFormat="1" x14ac:dyDescent="0.2">
      <c r="B216" s="4"/>
      <c r="I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</row>
    <row r="217" spans="2:42" s="38" customFormat="1" x14ac:dyDescent="0.2">
      <c r="B217" s="4"/>
      <c r="I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</row>
    <row r="218" spans="2:42" s="38" customFormat="1" x14ac:dyDescent="0.2">
      <c r="B218" s="4"/>
      <c r="I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</row>
    <row r="219" spans="2:42" s="38" customFormat="1" x14ac:dyDescent="0.2">
      <c r="B219" s="4"/>
      <c r="I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</row>
    <row r="220" spans="2:42" s="38" customFormat="1" x14ac:dyDescent="0.2">
      <c r="B220" s="4"/>
      <c r="I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</row>
    <row r="221" spans="2:42" s="38" customFormat="1" x14ac:dyDescent="0.2">
      <c r="B221" s="4"/>
      <c r="I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</row>
    <row r="222" spans="2:42" s="38" customFormat="1" x14ac:dyDescent="0.2">
      <c r="B222" s="4"/>
      <c r="I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</row>
    <row r="223" spans="2:42" s="38" customFormat="1" x14ac:dyDescent="0.2">
      <c r="B223" s="4"/>
      <c r="I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</row>
    <row r="224" spans="2:42" s="38" customFormat="1" x14ac:dyDescent="0.2">
      <c r="B224" s="4"/>
      <c r="I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</row>
    <row r="225" spans="2:42" s="38" customFormat="1" x14ac:dyDescent="0.2">
      <c r="B225" s="4"/>
      <c r="I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</row>
    <row r="226" spans="2:42" s="38" customFormat="1" x14ac:dyDescent="0.2">
      <c r="B226" s="4"/>
      <c r="I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</row>
    <row r="227" spans="2:42" s="38" customFormat="1" x14ac:dyDescent="0.2">
      <c r="B227" s="4"/>
      <c r="I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</row>
    <row r="228" spans="2:42" s="38" customFormat="1" x14ac:dyDescent="0.2">
      <c r="B228" s="4"/>
      <c r="I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</row>
    <row r="229" spans="2:42" s="38" customFormat="1" x14ac:dyDescent="0.2">
      <c r="B229" s="4"/>
      <c r="I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</row>
    <row r="230" spans="2:42" s="38" customFormat="1" x14ac:dyDescent="0.2">
      <c r="B230" s="4"/>
      <c r="I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  <c r="AN230" s="39"/>
      <c r="AO230" s="39"/>
      <c r="AP230" s="39"/>
    </row>
    <row r="231" spans="2:42" s="38" customFormat="1" x14ac:dyDescent="0.2">
      <c r="B231" s="4"/>
      <c r="I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</row>
    <row r="232" spans="2:42" s="38" customFormat="1" x14ac:dyDescent="0.2">
      <c r="B232" s="4"/>
      <c r="I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</row>
    <row r="233" spans="2:42" s="38" customFormat="1" x14ac:dyDescent="0.2">
      <c r="B233" s="4"/>
      <c r="I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</row>
    <row r="234" spans="2:42" s="38" customFormat="1" x14ac:dyDescent="0.2">
      <c r="B234" s="4"/>
      <c r="I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</row>
    <row r="235" spans="2:42" s="38" customFormat="1" x14ac:dyDescent="0.2">
      <c r="B235" s="4"/>
      <c r="I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</row>
    <row r="236" spans="2:42" s="38" customFormat="1" x14ac:dyDescent="0.2">
      <c r="B236" s="4"/>
      <c r="I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</row>
    <row r="237" spans="2:42" s="38" customFormat="1" x14ac:dyDescent="0.2">
      <c r="B237" s="4"/>
      <c r="I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</row>
    <row r="238" spans="2:42" s="38" customFormat="1" x14ac:dyDescent="0.2">
      <c r="B238" s="4"/>
      <c r="I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</row>
    <row r="239" spans="2:42" s="38" customFormat="1" x14ac:dyDescent="0.2">
      <c r="B239" s="4"/>
      <c r="I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</row>
    <row r="240" spans="2:42" s="38" customFormat="1" x14ac:dyDescent="0.2">
      <c r="B240" s="4"/>
      <c r="I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</row>
    <row r="241" spans="2:42" s="38" customFormat="1" x14ac:dyDescent="0.2">
      <c r="B241" s="4"/>
      <c r="I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</row>
    <row r="242" spans="2:42" s="38" customFormat="1" x14ac:dyDescent="0.2">
      <c r="B242" s="4"/>
      <c r="I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</row>
    <row r="243" spans="2:42" s="38" customFormat="1" x14ac:dyDescent="0.2">
      <c r="B243" s="4"/>
      <c r="I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</row>
    <row r="244" spans="2:42" s="38" customFormat="1" x14ac:dyDescent="0.2">
      <c r="B244" s="4"/>
      <c r="I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</row>
    <row r="245" spans="2:42" s="38" customFormat="1" x14ac:dyDescent="0.2">
      <c r="B245" s="4"/>
      <c r="I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</row>
    <row r="246" spans="2:42" s="38" customFormat="1" x14ac:dyDescent="0.2">
      <c r="B246" s="4"/>
      <c r="I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</row>
    <row r="247" spans="2:42" s="38" customFormat="1" x14ac:dyDescent="0.2">
      <c r="B247" s="4"/>
      <c r="I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</row>
    <row r="248" spans="2:42" s="38" customFormat="1" x14ac:dyDescent="0.2">
      <c r="B248" s="4"/>
      <c r="I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9"/>
      <c r="AK248" s="39"/>
      <c r="AL248" s="39"/>
      <c r="AM248" s="39"/>
      <c r="AN248" s="39"/>
      <c r="AO248" s="39"/>
      <c r="AP248" s="39"/>
    </row>
    <row r="249" spans="2:42" s="38" customFormat="1" x14ac:dyDescent="0.2">
      <c r="B249" s="4"/>
      <c r="I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  <c r="AN249" s="39"/>
      <c r="AO249" s="39"/>
      <c r="AP249" s="39"/>
    </row>
    <row r="250" spans="2:42" s="38" customFormat="1" x14ac:dyDescent="0.2">
      <c r="B250" s="4"/>
      <c r="I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</row>
    <row r="251" spans="2:42" s="38" customFormat="1" x14ac:dyDescent="0.2">
      <c r="B251" s="4"/>
      <c r="I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</row>
    <row r="252" spans="2:42" s="38" customFormat="1" x14ac:dyDescent="0.2">
      <c r="B252" s="4"/>
      <c r="I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9"/>
      <c r="AO252" s="39"/>
      <c r="AP252" s="39"/>
    </row>
    <row r="253" spans="2:42" s="38" customFormat="1" x14ac:dyDescent="0.2">
      <c r="B253" s="4"/>
      <c r="I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39"/>
      <c r="AL253" s="39"/>
      <c r="AM253" s="39"/>
      <c r="AN253" s="39"/>
      <c r="AO253" s="39"/>
      <c r="AP253" s="39"/>
    </row>
    <row r="254" spans="2:42" s="38" customFormat="1" x14ac:dyDescent="0.2">
      <c r="B254" s="4"/>
      <c r="I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39"/>
      <c r="AL254" s="39"/>
      <c r="AM254" s="39"/>
      <c r="AN254" s="39"/>
      <c r="AO254" s="39"/>
      <c r="AP254" s="39"/>
    </row>
    <row r="255" spans="2:42" s="38" customFormat="1" x14ac:dyDescent="0.2">
      <c r="B255" s="4"/>
      <c r="I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</row>
    <row r="256" spans="2:42" s="38" customFormat="1" x14ac:dyDescent="0.2">
      <c r="B256" s="4"/>
      <c r="I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39"/>
      <c r="AL256" s="39"/>
      <c r="AM256" s="39"/>
      <c r="AN256" s="39"/>
      <c r="AO256" s="39"/>
      <c r="AP256" s="39"/>
    </row>
    <row r="257" spans="2:42" s="38" customFormat="1" x14ac:dyDescent="0.2">
      <c r="B257" s="4"/>
      <c r="I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9"/>
      <c r="AK257" s="39"/>
      <c r="AL257" s="39"/>
      <c r="AM257" s="39"/>
      <c r="AN257" s="39"/>
      <c r="AO257" s="39"/>
      <c r="AP257" s="39"/>
    </row>
    <row r="258" spans="2:42" s="38" customFormat="1" x14ac:dyDescent="0.2">
      <c r="B258" s="4"/>
      <c r="I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  <c r="AN258" s="39"/>
      <c r="AO258" s="39"/>
      <c r="AP258" s="39"/>
    </row>
    <row r="259" spans="2:42" s="38" customFormat="1" x14ac:dyDescent="0.2">
      <c r="B259" s="4"/>
      <c r="I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9"/>
      <c r="AK259" s="39"/>
      <c r="AL259" s="39"/>
      <c r="AM259" s="39"/>
      <c r="AN259" s="39"/>
      <c r="AO259" s="39"/>
      <c r="AP259" s="39"/>
    </row>
    <row r="260" spans="2:42" s="38" customFormat="1" x14ac:dyDescent="0.2">
      <c r="B260" s="4"/>
      <c r="I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9"/>
      <c r="AK260" s="39"/>
      <c r="AL260" s="39"/>
      <c r="AM260" s="39"/>
      <c r="AN260" s="39"/>
      <c r="AO260" s="39"/>
      <c r="AP260" s="39"/>
    </row>
    <row r="261" spans="2:42" s="38" customFormat="1" x14ac:dyDescent="0.2">
      <c r="B261" s="4"/>
      <c r="I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9"/>
      <c r="AK261" s="39"/>
      <c r="AL261" s="39"/>
      <c r="AM261" s="39"/>
      <c r="AN261" s="39"/>
      <c r="AO261" s="39"/>
      <c r="AP261" s="39"/>
    </row>
    <row r="262" spans="2:42" s="38" customFormat="1" x14ac:dyDescent="0.2">
      <c r="B262" s="4"/>
      <c r="I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9"/>
      <c r="AK262" s="39"/>
      <c r="AL262" s="39"/>
      <c r="AM262" s="39"/>
      <c r="AN262" s="39"/>
      <c r="AO262" s="39"/>
      <c r="AP262" s="39"/>
    </row>
    <row r="263" spans="2:42" s="38" customFormat="1" x14ac:dyDescent="0.2">
      <c r="B263" s="4"/>
      <c r="I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39"/>
      <c r="AK263" s="39"/>
      <c r="AL263" s="39"/>
      <c r="AM263" s="39"/>
      <c r="AN263" s="39"/>
      <c r="AO263" s="39"/>
      <c r="AP263" s="39"/>
    </row>
    <row r="264" spans="2:42" s="38" customFormat="1" x14ac:dyDescent="0.2">
      <c r="B264" s="4"/>
      <c r="I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9"/>
      <c r="AK264" s="39"/>
      <c r="AL264" s="39"/>
      <c r="AM264" s="39"/>
      <c r="AN264" s="39"/>
      <c r="AO264" s="39"/>
      <c r="AP264" s="39"/>
    </row>
    <row r="265" spans="2:42" s="38" customFormat="1" x14ac:dyDescent="0.2">
      <c r="B265" s="4"/>
      <c r="I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9"/>
      <c r="AK265" s="39"/>
      <c r="AL265" s="39"/>
      <c r="AM265" s="39"/>
      <c r="AN265" s="39"/>
      <c r="AO265" s="39"/>
      <c r="AP265" s="39"/>
    </row>
    <row r="266" spans="2:42" s="38" customFormat="1" x14ac:dyDescent="0.2">
      <c r="B266" s="4"/>
      <c r="I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  <c r="AN266" s="39"/>
      <c r="AO266" s="39"/>
      <c r="AP266" s="39"/>
    </row>
    <row r="267" spans="2:42" s="38" customFormat="1" x14ac:dyDescent="0.2">
      <c r="B267" s="4"/>
      <c r="I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9"/>
      <c r="AK267" s="39"/>
      <c r="AL267" s="39"/>
      <c r="AM267" s="39"/>
      <c r="AN267" s="39"/>
      <c r="AO267" s="39"/>
      <c r="AP267" s="39"/>
    </row>
    <row r="268" spans="2:42" s="38" customFormat="1" x14ac:dyDescent="0.2">
      <c r="B268" s="4"/>
      <c r="I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</row>
    <row r="269" spans="2:42" s="38" customFormat="1" x14ac:dyDescent="0.2">
      <c r="B269" s="4"/>
      <c r="I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9"/>
      <c r="AO269" s="39"/>
      <c r="AP269" s="39"/>
    </row>
    <row r="270" spans="2:42" s="38" customFormat="1" x14ac:dyDescent="0.2">
      <c r="B270" s="4"/>
      <c r="I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9"/>
      <c r="AK270" s="39"/>
      <c r="AL270" s="39"/>
      <c r="AM270" s="39"/>
      <c r="AN270" s="39"/>
      <c r="AO270" s="39"/>
      <c r="AP270" s="39"/>
    </row>
    <row r="271" spans="2:42" s="38" customFormat="1" x14ac:dyDescent="0.2">
      <c r="B271" s="4"/>
      <c r="I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  <c r="AK271" s="39"/>
      <c r="AL271" s="39"/>
      <c r="AM271" s="39"/>
      <c r="AN271" s="39"/>
      <c r="AO271" s="39"/>
      <c r="AP271" s="39"/>
    </row>
    <row r="272" spans="2:42" s="38" customFormat="1" x14ac:dyDescent="0.2">
      <c r="B272" s="4"/>
      <c r="I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9"/>
      <c r="AK272" s="39"/>
      <c r="AL272" s="39"/>
      <c r="AM272" s="39"/>
      <c r="AN272" s="39"/>
      <c r="AO272" s="39"/>
      <c r="AP272" s="39"/>
    </row>
    <row r="273" spans="2:42" s="38" customFormat="1" x14ac:dyDescent="0.2">
      <c r="B273" s="4"/>
      <c r="I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39"/>
      <c r="AL273" s="39"/>
      <c r="AM273" s="39"/>
      <c r="AN273" s="39"/>
      <c r="AO273" s="39"/>
      <c r="AP273" s="39"/>
    </row>
    <row r="274" spans="2:42" s="38" customFormat="1" x14ac:dyDescent="0.2">
      <c r="B274" s="4"/>
      <c r="I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9"/>
      <c r="AK274" s="39"/>
      <c r="AL274" s="39"/>
      <c r="AM274" s="39"/>
      <c r="AN274" s="39"/>
      <c r="AO274" s="39"/>
      <c r="AP274" s="39"/>
    </row>
    <row r="275" spans="2:42" s="38" customFormat="1" x14ac:dyDescent="0.2">
      <c r="B275" s="4"/>
      <c r="I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9"/>
      <c r="AK275" s="39"/>
      <c r="AL275" s="39"/>
      <c r="AM275" s="39"/>
      <c r="AN275" s="39"/>
      <c r="AO275" s="39"/>
      <c r="AP275" s="39"/>
    </row>
    <row r="276" spans="2:42" s="38" customFormat="1" x14ac:dyDescent="0.2">
      <c r="B276" s="4"/>
      <c r="I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  <c r="AL276" s="39"/>
      <c r="AM276" s="39"/>
      <c r="AN276" s="39"/>
      <c r="AO276" s="39"/>
      <c r="AP276" s="39"/>
    </row>
    <row r="277" spans="2:42" s="38" customFormat="1" x14ac:dyDescent="0.2">
      <c r="B277" s="4"/>
      <c r="I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9"/>
      <c r="AK277" s="39"/>
      <c r="AL277" s="39"/>
      <c r="AM277" s="39"/>
      <c r="AN277" s="39"/>
      <c r="AO277" s="39"/>
      <c r="AP277" s="39"/>
    </row>
    <row r="278" spans="2:42" s="38" customFormat="1" x14ac:dyDescent="0.2">
      <c r="B278" s="4"/>
      <c r="I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9"/>
      <c r="AK278" s="39"/>
      <c r="AL278" s="39"/>
      <c r="AM278" s="39"/>
      <c r="AN278" s="39"/>
      <c r="AO278" s="39"/>
      <c r="AP278" s="39"/>
    </row>
    <row r="279" spans="2:42" s="38" customFormat="1" x14ac:dyDescent="0.2">
      <c r="B279" s="4"/>
      <c r="I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9"/>
      <c r="AK279" s="39"/>
      <c r="AL279" s="39"/>
      <c r="AM279" s="39"/>
      <c r="AN279" s="39"/>
      <c r="AO279" s="39"/>
      <c r="AP279" s="39"/>
    </row>
    <row r="280" spans="2:42" s="38" customFormat="1" x14ac:dyDescent="0.2">
      <c r="B280" s="4"/>
      <c r="I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9"/>
      <c r="AK280" s="39"/>
      <c r="AL280" s="39"/>
      <c r="AM280" s="39"/>
      <c r="AN280" s="39"/>
      <c r="AO280" s="39"/>
      <c r="AP280" s="39"/>
    </row>
    <row r="281" spans="2:42" s="38" customFormat="1" x14ac:dyDescent="0.2">
      <c r="B281" s="4"/>
      <c r="I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9"/>
      <c r="AK281" s="39"/>
      <c r="AL281" s="39"/>
      <c r="AM281" s="39"/>
      <c r="AN281" s="39"/>
      <c r="AO281" s="39"/>
      <c r="AP281" s="39"/>
    </row>
    <row r="282" spans="2:42" s="38" customFormat="1" x14ac:dyDescent="0.2">
      <c r="B282" s="4"/>
      <c r="I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9"/>
      <c r="AK282" s="39"/>
      <c r="AL282" s="39"/>
      <c r="AM282" s="39"/>
      <c r="AN282" s="39"/>
      <c r="AO282" s="39"/>
      <c r="AP282" s="39"/>
    </row>
    <row r="283" spans="2:42" s="38" customFormat="1" x14ac:dyDescent="0.2">
      <c r="B283" s="4"/>
      <c r="I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9"/>
      <c r="AK283" s="39"/>
      <c r="AL283" s="39"/>
      <c r="AM283" s="39"/>
      <c r="AN283" s="39"/>
      <c r="AO283" s="39"/>
      <c r="AP283" s="39"/>
    </row>
    <row r="284" spans="2:42" s="38" customFormat="1" x14ac:dyDescent="0.2">
      <c r="B284" s="4"/>
      <c r="I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9"/>
      <c r="AK284" s="39"/>
      <c r="AL284" s="39"/>
      <c r="AM284" s="39"/>
      <c r="AN284" s="39"/>
      <c r="AO284" s="39"/>
      <c r="AP284" s="39"/>
    </row>
    <row r="285" spans="2:42" s="38" customFormat="1" x14ac:dyDescent="0.2">
      <c r="B285" s="4"/>
      <c r="I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39"/>
      <c r="AL285" s="39"/>
      <c r="AM285" s="39"/>
      <c r="AN285" s="39"/>
      <c r="AO285" s="39"/>
      <c r="AP285" s="39"/>
    </row>
    <row r="286" spans="2:42" s="38" customFormat="1" x14ac:dyDescent="0.2">
      <c r="B286" s="4"/>
      <c r="I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9"/>
      <c r="AK286" s="39"/>
      <c r="AL286" s="39"/>
      <c r="AM286" s="39"/>
      <c r="AN286" s="39"/>
      <c r="AO286" s="39"/>
      <c r="AP286" s="39"/>
    </row>
    <row r="287" spans="2:42" s="38" customFormat="1" x14ac:dyDescent="0.2">
      <c r="B287" s="4"/>
      <c r="I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39"/>
      <c r="AL287" s="39"/>
      <c r="AM287" s="39"/>
      <c r="AN287" s="39"/>
      <c r="AO287" s="39"/>
      <c r="AP287" s="39"/>
    </row>
    <row r="288" spans="2:42" s="38" customFormat="1" x14ac:dyDescent="0.2">
      <c r="B288" s="4"/>
      <c r="I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39"/>
      <c r="AK288" s="39"/>
      <c r="AL288" s="39"/>
      <c r="AM288" s="39"/>
      <c r="AN288" s="39"/>
      <c r="AO288" s="39"/>
      <c r="AP288" s="39"/>
    </row>
    <row r="289" spans="2:42" s="38" customFormat="1" x14ac:dyDescent="0.2">
      <c r="B289" s="4"/>
      <c r="I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9"/>
      <c r="AK289" s="39"/>
      <c r="AL289" s="39"/>
      <c r="AM289" s="39"/>
      <c r="AN289" s="39"/>
      <c r="AO289" s="39"/>
      <c r="AP289" s="39"/>
    </row>
    <row r="290" spans="2:42" s="38" customFormat="1" x14ac:dyDescent="0.2">
      <c r="B290" s="4"/>
      <c r="I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9"/>
      <c r="AK290" s="39"/>
      <c r="AL290" s="39"/>
      <c r="AM290" s="39"/>
      <c r="AN290" s="39"/>
      <c r="AO290" s="39"/>
      <c r="AP290" s="39"/>
    </row>
    <row r="291" spans="2:42" s="38" customFormat="1" x14ac:dyDescent="0.2">
      <c r="B291" s="4"/>
      <c r="I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39"/>
      <c r="AL291" s="39"/>
      <c r="AM291" s="39"/>
      <c r="AN291" s="39"/>
      <c r="AO291" s="39"/>
      <c r="AP291" s="39"/>
    </row>
    <row r="292" spans="2:42" s="38" customFormat="1" x14ac:dyDescent="0.2">
      <c r="B292" s="4"/>
      <c r="I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9"/>
      <c r="AK292" s="39"/>
      <c r="AL292" s="39"/>
      <c r="AM292" s="39"/>
      <c r="AN292" s="39"/>
      <c r="AO292" s="39"/>
      <c r="AP292" s="39"/>
    </row>
    <row r="293" spans="2:42" s="38" customFormat="1" x14ac:dyDescent="0.2">
      <c r="B293" s="4"/>
      <c r="I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9"/>
      <c r="AK293" s="39"/>
      <c r="AL293" s="39"/>
      <c r="AM293" s="39"/>
      <c r="AN293" s="39"/>
      <c r="AO293" s="39"/>
      <c r="AP293" s="39"/>
    </row>
    <row r="294" spans="2:42" s="38" customFormat="1" x14ac:dyDescent="0.2">
      <c r="B294" s="4"/>
      <c r="I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39"/>
      <c r="AK294" s="39"/>
      <c r="AL294" s="39"/>
      <c r="AM294" s="39"/>
      <c r="AN294" s="39"/>
      <c r="AO294" s="39"/>
      <c r="AP294" s="39"/>
    </row>
    <row r="295" spans="2:42" s="38" customFormat="1" x14ac:dyDescent="0.2">
      <c r="B295" s="4"/>
      <c r="I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9"/>
      <c r="AK295" s="39"/>
      <c r="AL295" s="39"/>
      <c r="AM295" s="39"/>
      <c r="AN295" s="39"/>
      <c r="AO295" s="39"/>
      <c r="AP295" s="39"/>
    </row>
    <row r="296" spans="2:42" s="38" customFormat="1" x14ac:dyDescent="0.2">
      <c r="B296" s="4"/>
      <c r="I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39"/>
      <c r="AK296" s="39"/>
      <c r="AL296" s="39"/>
      <c r="AM296" s="39"/>
      <c r="AN296" s="39"/>
      <c r="AO296" s="39"/>
      <c r="AP296" s="39"/>
    </row>
    <row r="297" spans="2:42" s="38" customFormat="1" x14ac:dyDescent="0.2">
      <c r="B297" s="4"/>
      <c r="I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  <c r="AN297" s="39"/>
      <c r="AO297" s="39"/>
      <c r="AP297" s="39"/>
    </row>
    <row r="298" spans="2:42" s="38" customFormat="1" x14ac:dyDescent="0.2">
      <c r="B298" s="4"/>
      <c r="I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9"/>
      <c r="AK298" s="39"/>
      <c r="AL298" s="39"/>
      <c r="AM298" s="39"/>
      <c r="AN298" s="39"/>
      <c r="AO298" s="39"/>
      <c r="AP298" s="39"/>
    </row>
    <row r="299" spans="2:42" s="38" customFormat="1" x14ac:dyDescent="0.2">
      <c r="B299" s="4"/>
      <c r="I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39"/>
      <c r="AK299" s="39"/>
      <c r="AL299" s="39"/>
      <c r="AM299" s="39"/>
      <c r="AN299" s="39"/>
      <c r="AO299" s="39"/>
      <c r="AP299" s="39"/>
    </row>
    <row r="300" spans="2:42" s="38" customFormat="1" x14ac:dyDescent="0.2">
      <c r="B300" s="4"/>
      <c r="I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39"/>
      <c r="AN300" s="39"/>
      <c r="AO300" s="39"/>
      <c r="AP300" s="39"/>
    </row>
  </sheetData>
  <sheetProtection algorithmName="SHA-512" hashValue="ITOlCpRIsA4+EkgIW2v7Nsm9BRp7sIM+1xeCiLZE7LAOILS7UxkzzFEw7sfQN/ml4ifKVPDcHPE1Re1WNf9LRQ==" saltValue="8XeC2lCPp2qLcFrMlbIRqg==" spinCount="100000" sheet="1" objects="1" scenarios="1" insertColumns="0" insertRows="0" deleteColumns="0" deleteRows="0"/>
  <mergeCells count="7">
    <mergeCell ref="I1:K1"/>
    <mergeCell ref="I2:K2"/>
    <mergeCell ref="I3:K3"/>
    <mergeCell ref="C13:C14"/>
    <mergeCell ref="B2:E2"/>
    <mergeCell ref="B3:E3"/>
    <mergeCell ref="C1:E1"/>
  </mergeCells>
  <phoneticPr fontId="0" type="noConversion"/>
  <conditionalFormatting sqref="E15:E41">
    <cfRule type="cellIs" dxfId="2" priority="1" stopIfTrue="1" operator="equal">
      <formula>J15</formula>
    </cfRule>
  </conditionalFormatting>
  <conditionalFormatting sqref="H9">
    <cfRule type="cellIs" dxfId="1" priority="2" stopIfTrue="1" operator="equal">
      <formula>0</formula>
    </cfRule>
  </conditionalFormatting>
  <pageMargins left="0.78740157499999996" right="0.78740157499999996" top="0.984251969" bottom="0.984251969" header="0.4921259845" footer="0.4921259845"/>
  <pageSetup paperSize="9" scale="48" orientation="landscape" r:id="rId1"/>
  <headerFooter alignWithMargins="0">
    <oddHeader>&amp;C&amp;F</oddHeader>
    <oddFooter>&amp;L&amp;D&amp;C&amp;A&amp;RSeite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AO38"/>
  <sheetViews>
    <sheetView topLeftCell="A7" zoomScaleNormal="100" workbookViewId="0">
      <selection activeCell="B22" sqref="B22"/>
    </sheetView>
  </sheetViews>
  <sheetFormatPr baseColWidth="10" defaultRowHeight="12.75" x14ac:dyDescent="0.2"/>
  <cols>
    <col min="1" max="1" width="22" customWidth="1"/>
    <col min="2" max="2" width="16" customWidth="1"/>
    <col min="3" max="3" width="17.42578125" customWidth="1"/>
    <col min="4" max="4" width="19.140625" customWidth="1"/>
    <col min="5" max="5" width="19.5703125" customWidth="1"/>
    <col min="6" max="6" width="13.42578125" customWidth="1"/>
    <col min="7" max="7" width="13" customWidth="1"/>
    <col min="8" max="9" width="11.7109375" customWidth="1"/>
    <col min="10" max="10" width="14.42578125" customWidth="1"/>
    <col min="11" max="11" width="15.28515625" customWidth="1"/>
    <col min="12" max="12" width="12.28515625" customWidth="1"/>
    <col min="14" max="14" width="23.42578125" style="129" customWidth="1"/>
  </cols>
  <sheetData>
    <row r="1" spans="1:41" s="2" customFormat="1" ht="19.5" customHeight="1" x14ac:dyDescent="0.25">
      <c r="A1" s="143" t="s">
        <v>71</v>
      </c>
      <c r="B1" s="143"/>
      <c r="C1" s="157"/>
      <c r="D1" s="157"/>
      <c r="E1" s="115"/>
      <c r="F1" s="48" t="s">
        <v>47</v>
      </c>
      <c r="G1" s="160"/>
      <c r="H1" s="155"/>
      <c r="I1" s="155"/>
      <c r="J1" s="155"/>
      <c r="K1" s="155"/>
      <c r="L1" s="155"/>
      <c r="M1" s="155"/>
      <c r="N1" s="155"/>
    </row>
    <row r="2" spans="1:41" s="2" customFormat="1" ht="19.5" customHeight="1" x14ac:dyDescent="0.25">
      <c r="A2" s="139" t="s">
        <v>0</v>
      </c>
      <c r="B2" s="143"/>
      <c r="C2" s="153"/>
      <c r="D2" s="153"/>
      <c r="E2" s="115"/>
      <c r="F2" s="118" t="s">
        <v>1</v>
      </c>
      <c r="G2" s="154"/>
      <c r="H2" s="155"/>
      <c r="I2" s="155"/>
      <c r="J2" s="155"/>
      <c r="K2" s="155"/>
      <c r="L2" s="155"/>
      <c r="M2" s="155"/>
      <c r="N2" s="155"/>
    </row>
    <row r="3" spans="1:41" s="2" customFormat="1" ht="19.5" customHeight="1" x14ac:dyDescent="0.25">
      <c r="A3" s="139" t="s">
        <v>2</v>
      </c>
      <c r="B3" s="143"/>
      <c r="C3" s="153"/>
      <c r="D3" s="153"/>
      <c r="E3" s="115"/>
      <c r="F3" s="48" t="s">
        <v>3</v>
      </c>
      <c r="G3" s="156"/>
      <c r="H3" s="155"/>
      <c r="I3" s="155"/>
      <c r="J3" s="155"/>
      <c r="K3" s="155"/>
      <c r="L3" s="155"/>
      <c r="M3" s="155"/>
      <c r="N3" s="155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5" spans="1:41" ht="17.25" customHeight="1" x14ac:dyDescent="0.25">
      <c r="A5" s="11" t="s">
        <v>5</v>
      </c>
      <c r="F5" s="151" t="s">
        <v>40</v>
      </c>
      <c r="G5" s="152"/>
      <c r="H5" s="152"/>
    </row>
    <row r="6" spans="1:41" ht="16.5" customHeight="1" x14ac:dyDescent="0.25">
      <c r="A6" s="90" t="s">
        <v>44</v>
      </c>
      <c r="B6" s="91"/>
      <c r="C6" s="91"/>
      <c r="F6" s="152"/>
      <c r="G6" s="152"/>
      <c r="H6" s="152"/>
    </row>
    <row r="9" spans="1:41" ht="28.5" customHeight="1" x14ac:dyDescent="0.2">
      <c r="F9" s="123" t="s">
        <v>9</v>
      </c>
      <c r="G9" s="161"/>
    </row>
    <row r="11" spans="1:41" ht="15.75" x14ac:dyDescent="0.25">
      <c r="F11" s="48"/>
    </row>
    <row r="12" spans="1:41" ht="16.5" thickBot="1" x14ac:dyDescent="0.3">
      <c r="F12" s="48"/>
    </row>
    <row r="13" spans="1:41" ht="18.75" thickBot="1" x14ac:dyDescent="0.25">
      <c r="A13" s="148" t="s">
        <v>72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9"/>
    </row>
    <row r="14" spans="1:41" s="54" customFormat="1" x14ac:dyDescent="0.2">
      <c r="A14" s="50" t="s">
        <v>41</v>
      </c>
      <c r="B14" s="51" t="s">
        <v>12</v>
      </c>
      <c r="C14" s="52"/>
      <c r="D14" s="52"/>
      <c r="E14" s="53">
        <f>SUM(E20:E25)</f>
        <v>0</v>
      </c>
      <c r="F14" s="103"/>
      <c r="G14" s="53">
        <f>SUM(G20:G25)</f>
        <v>0</v>
      </c>
      <c r="H14" s="53">
        <f>SUM(H20:H25)</f>
        <v>0</v>
      </c>
      <c r="I14" s="52"/>
      <c r="J14" s="53">
        <f>SUM(J20:J25)</f>
        <v>0</v>
      </c>
      <c r="K14" s="53">
        <f>SUM(K20:K25)</f>
        <v>0</v>
      </c>
      <c r="L14" s="53">
        <f>SUM(L20:L25)</f>
        <v>0</v>
      </c>
      <c r="M14" s="52"/>
      <c r="N14" s="130"/>
    </row>
    <row r="15" spans="1:41" s="62" customFormat="1" x14ac:dyDescent="0.2">
      <c r="A15" s="55" t="s">
        <v>13</v>
      </c>
      <c r="B15" s="56" t="s">
        <v>14</v>
      </c>
      <c r="C15" s="56" t="s">
        <v>15</v>
      </c>
      <c r="D15" s="57" t="s">
        <v>48</v>
      </c>
      <c r="E15" s="58" t="s">
        <v>16</v>
      </c>
      <c r="F15" s="104" t="s">
        <v>23</v>
      </c>
      <c r="G15" s="107" t="s">
        <v>17</v>
      </c>
      <c r="H15" s="59" t="s">
        <v>18</v>
      </c>
      <c r="I15" s="60" t="s">
        <v>19</v>
      </c>
      <c r="J15" s="61" t="s">
        <v>20</v>
      </c>
      <c r="K15" s="61" t="s">
        <v>21</v>
      </c>
      <c r="L15" s="61" t="s">
        <v>51</v>
      </c>
      <c r="M15" s="57" t="s">
        <v>22</v>
      </c>
      <c r="N15" s="131" t="s">
        <v>69</v>
      </c>
    </row>
    <row r="16" spans="1:41" s="62" customFormat="1" x14ac:dyDescent="0.2">
      <c r="A16" s="55" t="s">
        <v>24</v>
      </c>
      <c r="B16" s="56"/>
      <c r="C16" s="56" t="s">
        <v>25</v>
      </c>
      <c r="D16" s="57" t="s">
        <v>49</v>
      </c>
      <c r="E16" s="58" t="s">
        <v>26</v>
      </c>
      <c r="F16" s="105"/>
      <c r="G16" s="108"/>
      <c r="H16" s="59"/>
      <c r="I16" s="60"/>
      <c r="J16" s="61"/>
      <c r="K16" s="61" t="s">
        <v>27</v>
      </c>
      <c r="L16" s="61"/>
      <c r="M16" s="57" t="s">
        <v>28</v>
      </c>
      <c r="N16" s="131" t="s">
        <v>70</v>
      </c>
    </row>
    <row r="17" spans="1:17" s="62" customFormat="1" x14ac:dyDescent="0.2">
      <c r="A17" s="55" t="s">
        <v>42</v>
      </c>
      <c r="B17" s="56"/>
      <c r="C17" s="56"/>
      <c r="D17" s="57" t="s">
        <v>50</v>
      </c>
      <c r="E17" s="58"/>
      <c r="F17" s="105"/>
      <c r="G17" s="108"/>
      <c r="H17" s="59"/>
      <c r="I17" s="60"/>
      <c r="J17" s="61"/>
      <c r="K17" s="61"/>
      <c r="L17" s="61"/>
      <c r="M17" s="57" t="s">
        <v>29</v>
      </c>
      <c r="N17" s="131" t="s">
        <v>67</v>
      </c>
    </row>
    <row r="18" spans="1:17" s="62" customFormat="1" x14ac:dyDescent="0.2">
      <c r="A18" s="55"/>
      <c r="B18" s="56"/>
      <c r="C18" s="56"/>
      <c r="D18" s="57"/>
      <c r="E18" s="58"/>
      <c r="F18" s="105"/>
      <c r="G18" s="108"/>
      <c r="H18" s="59"/>
      <c r="I18" s="60"/>
      <c r="J18" s="61"/>
      <c r="K18" s="61"/>
      <c r="L18" s="61"/>
      <c r="M18" s="57"/>
      <c r="N18" s="131" t="s">
        <v>68</v>
      </c>
    </row>
    <row r="19" spans="1:17" s="62" customFormat="1" ht="13.5" thickBot="1" x14ac:dyDescent="0.25">
      <c r="A19" s="92"/>
      <c r="B19" s="63"/>
      <c r="C19" s="63"/>
      <c r="D19" s="64" t="s">
        <v>30</v>
      </c>
      <c r="E19" s="65" t="s">
        <v>31</v>
      </c>
      <c r="F19" s="106" t="s">
        <v>32</v>
      </c>
      <c r="G19" s="109" t="s">
        <v>31</v>
      </c>
      <c r="H19" s="65" t="s">
        <v>31</v>
      </c>
      <c r="I19" s="66" t="s">
        <v>32</v>
      </c>
      <c r="J19" s="65" t="s">
        <v>31</v>
      </c>
      <c r="K19" s="65" t="s">
        <v>31</v>
      </c>
      <c r="L19" s="65" t="s">
        <v>31</v>
      </c>
      <c r="M19" s="64"/>
      <c r="N19" s="132" t="s">
        <v>33</v>
      </c>
    </row>
    <row r="20" spans="1:17" ht="20.25" customHeight="1" x14ac:dyDescent="0.2">
      <c r="A20" s="162"/>
      <c r="B20" s="67"/>
      <c r="C20" s="68"/>
      <c r="D20" s="69"/>
      <c r="E20" s="70"/>
      <c r="F20" s="71"/>
      <c r="G20" s="78">
        <f t="shared" ref="G20:G25" si="0" xml:space="preserve"> E20 / ( 1 + F20 ) * F20</f>
        <v>0</v>
      </c>
      <c r="H20" s="70">
        <v>0</v>
      </c>
      <c r="I20" s="71">
        <v>0</v>
      </c>
      <c r="J20" s="76">
        <f t="shared" ref="J20:J25" si="1">(E20-G20-H20)*I20</f>
        <v>0</v>
      </c>
      <c r="K20" s="76">
        <f t="shared" ref="K20:K25" si="2">SUM(E20-G20-H20-J20)</f>
        <v>0</v>
      </c>
      <c r="L20" s="76">
        <f t="shared" ref="L20:L25" si="3">K20*G$9</f>
        <v>0</v>
      </c>
      <c r="M20" s="69"/>
      <c r="N20" s="133"/>
    </row>
    <row r="21" spans="1:17" ht="20.25" customHeight="1" x14ac:dyDescent="0.2">
      <c r="A21" s="163"/>
      <c r="B21" s="72"/>
      <c r="C21" s="72"/>
      <c r="D21" s="73"/>
      <c r="E21" s="74"/>
      <c r="F21" s="75"/>
      <c r="G21" s="79">
        <f t="shared" si="0"/>
        <v>0</v>
      </c>
      <c r="H21" s="74">
        <v>0</v>
      </c>
      <c r="I21" s="75">
        <v>0</v>
      </c>
      <c r="J21" s="77">
        <f t="shared" si="1"/>
        <v>0</v>
      </c>
      <c r="K21" s="77">
        <f t="shared" si="2"/>
        <v>0</v>
      </c>
      <c r="L21" s="76">
        <f t="shared" si="3"/>
        <v>0</v>
      </c>
      <c r="M21" s="73"/>
      <c r="N21" s="134"/>
    </row>
    <row r="22" spans="1:17" ht="20.25" customHeight="1" x14ac:dyDescent="0.2">
      <c r="A22" s="163"/>
      <c r="B22" s="72"/>
      <c r="C22" s="72"/>
      <c r="D22" s="73"/>
      <c r="E22" s="74"/>
      <c r="F22" s="75"/>
      <c r="G22" s="79">
        <f t="shared" si="0"/>
        <v>0</v>
      </c>
      <c r="H22" s="74">
        <v>0</v>
      </c>
      <c r="I22" s="75">
        <v>0</v>
      </c>
      <c r="J22" s="77">
        <f t="shared" si="1"/>
        <v>0</v>
      </c>
      <c r="K22" s="77">
        <f t="shared" si="2"/>
        <v>0</v>
      </c>
      <c r="L22" s="76">
        <f t="shared" si="3"/>
        <v>0</v>
      </c>
      <c r="M22" s="73"/>
      <c r="N22" s="134"/>
    </row>
    <row r="23" spans="1:17" ht="20.25" customHeight="1" x14ac:dyDescent="0.2">
      <c r="A23" s="163"/>
      <c r="B23" s="72"/>
      <c r="C23" s="72"/>
      <c r="D23" s="73"/>
      <c r="E23" s="74"/>
      <c r="F23" s="75"/>
      <c r="G23" s="79">
        <f t="shared" si="0"/>
        <v>0</v>
      </c>
      <c r="H23" s="74">
        <v>0</v>
      </c>
      <c r="I23" s="75">
        <v>0</v>
      </c>
      <c r="J23" s="77">
        <f t="shared" si="1"/>
        <v>0</v>
      </c>
      <c r="K23" s="77">
        <f t="shared" si="2"/>
        <v>0</v>
      </c>
      <c r="L23" s="76">
        <f t="shared" si="3"/>
        <v>0</v>
      </c>
      <c r="M23" s="73"/>
      <c r="N23" s="134"/>
    </row>
    <row r="24" spans="1:17" ht="20.25" customHeight="1" x14ac:dyDescent="0.2">
      <c r="A24" s="163"/>
      <c r="B24" s="72"/>
      <c r="C24" s="72"/>
      <c r="D24" s="73"/>
      <c r="E24" s="74"/>
      <c r="F24" s="75"/>
      <c r="G24" s="79">
        <f t="shared" si="0"/>
        <v>0</v>
      </c>
      <c r="H24" s="74">
        <v>0</v>
      </c>
      <c r="I24" s="75">
        <v>0</v>
      </c>
      <c r="J24" s="77">
        <f t="shared" si="1"/>
        <v>0</v>
      </c>
      <c r="K24" s="77">
        <f t="shared" si="2"/>
        <v>0</v>
      </c>
      <c r="L24" s="76">
        <f t="shared" si="3"/>
        <v>0</v>
      </c>
      <c r="M24" s="73"/>
      <c r="N24" s="134"/>
    </row>
    <row r="25" spans="1:17" ht="20.25" customHeight="1" x14ac:dyDescent="0.2">
      <c r="A25" s="163"/>
      <c r="B25" s="72"/>
      <c r="C25" s="72"/>
      <c r="D25" s="73"/>
      <c r="E25" s="74"/>
      <c r="F25" s="75"/>
      <c r="G25" s="79">
        <f t="shared" si="0"/>
        <v>0</v>
      </c>
      <c r="H25" s="74">
        <v>0</v>
      </c>
      <c r="I25" s="75">
        <v>0</v>
      </c>
      <c r="J25" s="77">
        <f t="shared" si="1"/>
        <v>0</v>
      </c>
      <c r="K25" s="77">
        <f t="shared" si="2"/>
        <v>0</v>
      </c>
      <c r="L25" s="76">
        <f t="shared" si="3"/>
        <v>0</v>
      </c>
      <c r="M25" s="73"/>
      <c r="N25" s="134"/>
    </row>
    <row r="27" spans="1:17" ht="13.5" thickBot="1" x14ac:dyDescent="0.25"/>
    <row r="28" spans="1:17" ht="18.75" thickBot="1" x14ac:dyDescent="0.25">
      <c r="A28" s="148" t="s">
        <v>73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50"/>
    </row>
    <row r="29" spans="1:17" x14ac:dyDescent="0.2">
      <c r="A29" s="110" t="s">
        <v>12</v>
      </c>
      <c r="B29" s="51"/>
      <c r="C29" s="52"/>
      <c r="D29" s="52"/>
      <c r="E29" s="53">
        <f>SUM(E35:E40)</f>
        <v>0</v>
      </c>
      <c r="F29" s="103"/>
      <c r="G29" s="53">
        <f>SUM(G35:G40)</f>
        <v>0</v>
      </c>
      <c r="H29" s="53">
        <f>SUM(H35:H40)</f>
        <v>0</v>
      </c>
      <c r="I29" s="52"/>
      <c r="J29" s="53">
        <f>SUM(J35:J40)</f>
        <v>0</v>
      </c>
      <c r="K29" s="53">
        <f>SUM(K35:K40)</f>
        <v>0</v>
      </c>
      <c r="L29" s="53"/>
      <c r="M29" s="52"/>
      <c r="N29" s="135"/>
      <c r="O29" s="53"/>
      <c r="P29" s="53">
        <f>SUM(P35:P40)</f>
        <v>0</v>
      </c>
      <c r="Q29" s="96">
        <f>SUM(Q35:Q40)</f>
        <v>0</v>
      </c>
    </row>
    <row r="30" spans="1:17" x14ac:dyDescent="0.2">
      <c r="A30" s="111" t="s">
        <v>14</v>
      </c>
      <c r="B30" s="145" t="s">
        <v>45</v>
      </c>
      <c r="C30" s="56" t="s">
        <v>15</v>
      </c>
      <c r="D30" s="57" t="s">
        <v>48</v>
      </c>
      <c r="E30" s="58" t="s">
        <v>16</v>
      </c>
      <c r="F30" s="93" t="s">
        <v>23</v>
      </c>
      <c r="G30" s="58" t="s">
        <v>17</v>
      </c>
      <c r="H30" s="59" t="s">
        <v>18</v>
      </c>
      <c r="I30" s="60" t="s">
        <v>19</v>
      </c>
      <c r="J30" s="61" t="s">
        <v>20</v>
      </c>
      <c r="K30" s="61" t="s">
        <v>38</v>
      </c>
      <c r="L30" s="61" t="s">
        <v>34</v>
      </c>
      <c r="M30" s="57" t="s">
        <v>22</v>
      </c>
      <c r="N30" s="128" t="s">
        <v>69</v>
      </c>
      <c r="O30" s="61" t="s">
        <v>37</v>
      </c>
      <c r="P30" s="61" t="s">
        <v>21</v>
      </c>
      <c r="Q30" s="97" t="s">
        <v>51</v>
      </c>
    </row>
    <row r="31" spans="1:17" x14ac:dyDescent="0.2">
      <c r="A31" s="111"/>
      <c r="B31" s="146"/>
      <c r="C31" s="56" t="s">
        <v>25</v>
      </c>
      <c r="D31" s="57" t="s">
        <v>49</v>
      </c>
      <c r="E31" s="58" t="s">
        <v>26</v>
      </c>
      <c r="F31" s="94"/>
      <c r="G31" s="58"/>
      <c r="H31" s="59"/>
      <c r="I31" s="60"/>
      <c r="J31" s="61"/>
      <c r="K31" s="61" t="s">
        <v>39</v>
      </c>
      <c r="L31" s="61" t="s">
        <v>35</v>
      </c>
      <c r="M31" s="57" t="s">
        <v>28</v>
      </c>
      <c r="N31" s="136" t="s">
        <v>70</v>
      </c>
      <c r="O31" s="61" t="s">
        <v>62</v>
      </c>
      <c r="P31" s="61" t="s">
        <v>27</v>
      </c>
      <c r="Q31" s="97"/>
    </row>
    <row r="32" spans="1:17" x14ac:dyDescent="0.2">
      <c r="A32" s="111"/>
      <c r="B32" s="147"/>
      <c r="C32" s="56"/>
      <c r="D32" s="57" t="s">
        <v>50</v>
      </c>
      <c r="E32" s="58"/>
      <c r="F32" s="94"/>
      <c r="G32" s="58"/>
      <c r="H32" s="59"/>
      <c r="I32" s="60"/>
      <c r="J32" s="61"/>
      <c r="K32" s="61"/>
      <c r="L32" s="61" t="s">
        <v>36</v>
      </c>
      <c r="M32" s="57" t="s">
        <v>29</v>
      </c>
      <c r="N32" s="136" t="s">
        <v>67</v>
      </c>
      <c r="O32" s="126"/>
      <c r="P32" s="126"/>
      <c r="Q32" s="97"/>
    </row>
    <row r="33" spans="1:17" s="127" customFormat="1" x14ac:dyDescent="0.2">
      <c r="A33" s="111"/>
      <c r="B33" s="125"/>
      <c r="C33" s="56"/>
      <c r="D33" s="57"/>
      <c r="E33" s="58"/>
      <c r="F33" s="94"/>
      <c r="G33" s="58"/>
      <c r="H33" s="59"/>
      <c r="I33" s="60"/>
      <c r="J33" s="61"/>
      <c r="K33" s="61"/>
      <c r="L33" s="61"/>
      <c r="M33" s="57"/>
      <c r="N33" s="137" t="s">
        <v>68</v>
      </c>
      <c r="O33" s="126"/>
      <c r="P33" s="126"/>
      <c r="Q33" s="97"/>
    </row>
    <row r="34" spans="1:17" ht="13.5" thickBot="1" x14ac:dyDescent="0.25">
      <c r="A34" s="112"/>
      <c r="B34" s="63"/>
      <c r="C34" s="63"/>
      <c r="D34" s="64" t="s">
        <v>30</v>
      </c>
      <c r="E34" s="65" t="s">
        <v>31</v>
      </c>
      <c r="F34" s="95" t="s">
        <v>32</v>
      </c>
      <c r="G34" s="65" t="s">
        <v>31</v>
      </c>
      <c r="H34" s="65" t="s">
        <v>31</v>
      </c>
      <c r="I34" s="66" t="s">
        <v>32</v>
      </c>
      <c r="J34" s="65" t="s">
        <v>31</v>
      </c>
      <c r="K34" s="65" t="s">
        <v>31</v>
      </c>
      <c r="L34" s="65" t="s">
        <v>31</v>
      </c>
      <c r="M34" s="64"/>
      <c r="N34" s="138" t="s">
        <v>33</v>
      </c>
      <c r="O34" s="65" t="s">
        <v>46</v>
      </c>
      <c r="P34" s="65" t="s">
        <v>31</v>
      </c>
      <c r="Q34" s="98" t="s">
        <v>31</v>
      </c>
    </row>
    <row r="35" spans="1:17" ht="21" customHeight="1" x14ac:dyDescent="0.2">
      <c r="A35" s="67"/>
      <c r="B35" s="101"/>
      <c r="C35" s="68"/>
      <c r="D35" s="69"/>
      <c r="E35" s="70"/>
      <c r="F35" s="71"/>
      <c r="G35" s="78">
        <f xml:space="preserve"> E35 / ( 1 + F35 ) * F35</f>
        <v>0</v>
      </c>
      <c r="H35" s="70">
        <v>0</v>
      </c>
      <c r="I35" s="71">
        <v>0</v>
      </c>
      <c r="J35" s="76">
        <f>(E35-G35-H35)*I35</f>
        <v>0</v>
      </c>
      <c r="K35" s="76">
        <f>SUM(E35-G35-H35-J35)</f>
        <v>0</v>
      </c>
      <c r="L35" s="76" t="str">
        <f>IF(K35+B35&gt;0,SUM(K35/B35/12),"")</f>
        <v/>
      </c>
      <c r="M35" s="69"/>
      <c r="N35" s="133"/>
      <c r="O35" s="164"/>
      <c r="P35" s="76" t="str">
        <f>IF(K35+B35&gt;0,SUM(L35*O35),"")</f>
        <v/>
      </c>
      <c r="Q35" s="76" t="str">
        <f>IF(K35+B35&gt;0,SUM(P35*G$9),"")</f>
        <v/>
      </c>
    </row>
    <row r="36" spans="1:17" ht="21" customHeight="1" x14ac:dyDescent="0.2">
      <c r="A36" s="72"/>
      <c r="B36" s="101"/>
      <c r="C36" s="72"/>
      <c r="D36" s="73"/>
      <c r="E36" s="70"/>
      <c r="F36" s="71"/>
      <c r="G36" s="79">
        <f xml:space="preserve"> E36 / ( 1 + F36 ) * F36</f>
        <v>0</v>
      </c>
      <c r="H36" s="74">
        <v>0</v>
      </c>
      <c r="I36" s="75">
        <v>0</v>
      </c>
      <c r="J36" s="77">
        <f>(E36-G36-H36)*I36</f>
        <v>0</v>
      </c>
      <c r="K36" s="77">
        <f>SUM(E36-G36-H36-J36)</f>
        <v>0</v>
      </c>
      <c r="L36" s="76" t="str">
        <f>IF(K36+B36&gt;0,SUM(K36/B36/12),"")</f>
        <v/>
      </c>
      <c r="M36" s="73"/>
      <c r="N36" s="134"/>
      <c r="O36" s="164"/>
      <c r="P36" s="76" t="str">
        <f>IF(K36+B36&gt;0,SUM(L36*O36),"")</f>
        <v/>
      </c>
      <c r="Q36" s="76" t="str">
        <f>IF(K36+B36&gt;0,SUM(P36*G$9),"")</f>
        <v/>
      </c>
    </row>
    <row r="37" spans="1:17" ht="21" customHeight="1" x14ac:dyDescent="0.2">
      <c r="A37" s="72"/>
      <c r="B37" s="102"/>
      <c r="C37" s="72"/>
      <c r="D37" s="73"/>
      <c r="E37" s="74"/>
      <c r="F37" s="75"/>
      <c r="G37" s="79">
        <f xml:space="preserve"> E37 / ( 1 + F37 ) * F37</f>
        <v>0</v>
      </c>
      <c r="H37" s="74">
        <v>0</v>
      </c>
      <c r="I37" s="75">
        <v>0</v>
      </c>
      <c r="J37" s="77">
        <f>(E37-G37-H37)*I37</f>
        <v>0</v>
      </c>
      <c r="K37" s="77">
        <f>SUM(E37-G37-H37-J37)</f>
        <v>0</v>
      </c>
      <c r="L37" s="76" t="str">
        <f>IF(K37+B37&gt;0,SUM(K37/B37/12),"")</f>
        <v/>
      </c>
      <c r="M37" s="73"/>
      <c r="N37" s="134"/>
      <c r="O37" s="164"/>
      <c r="P37" s="76" t="str">
        <f>IF(K37+B37&gt;0,SUM(L37*O37),"")</f>
        <v/>
      </c>
      <c r="Q37" s="76" t="str">
        <f>IF(K37+B37&gt;0,SUM(P37*G$9),"")</f>
        <v/>
      </c>
    </row>
    <row r="38" spans="1:17" ht="21" customHeight="1" x14ac:dyDescent="0.2">
      <c r="A38" s="72"/>
      <c r="B38" s="102"/>
      <c r="C38" s="72"/>
      <c r="D38" s="73"/>
      <c r="E38" s="74"/>
      <c r="F38" s="75"/>
      <c r="G38" s="79">
        <f xml:space="preserve"> E38 / ( 1 + F38 ) * F38</f>
        <v>0</v>
      </c>
      <c r="H38" s="74">
        <v>0</v>
      </c>
      <c r="I38" s="75">
        <v>0</v>
      </c>
      <c r="J38" s="77">
        <f>(E38-G38-H38)*I38</f>
        <v>0</v>
      </c>
      <c r="K38" s="77">
        <f>SUM(E38-G38-H38-J38)</f>
        <v>0</v>
      </c>
      <c r="L38" s="76" t="str">
        <f>IF(K38+B38&gt;0,SUM(K38/B38/12),"")</f>
        <v/>
      </c>
      <c r="M38" s="73"/>
      <c r="N38" s="134"/>
      <c r="O38" s="164"/>
      <c r="P38" s="76" t="str">
        <f>IF(K38+B38&gt;0,SUM(L38*O38),"")</f>
        <v/>
      </c>
      <c r="Q38" s="76" t="str">
        <f>IF(K38+B38&gt;0,SUM(P38*G$9),"")</f>
        <v/>
      </c>
    </row>
  </sheetData>
  <sheetProtection algorithmName="SHA-512" hashValue="2pweK5WMrvNl0+vVu7zHbOTBNrVmAmm0mv6BBNqb+sKnG4harWGW2NjYVwIpZdwgXWNFiqoyD7nRaEvXA1swvg==" saltValue="ItjDy3JyFDVEk1RNi8hWJw==" spinCount="100000" sheet="1" objects="1" scenarios="1" insertColumns="0" insertRows="0" deleteColumns="0" deleteRows="0" selectLockedCells="1"/>
  <mergeCells count="11">
    <mergeCell ref="A1:B1"/>
    <mergeCell ref="C1:D1"/>
    <mergeCell ref="A13:N13"/>
    <mergeCell ref="G1:N1"/>
    <mergeCell ref="B30:B32"/>
    <mergeCell ref="A28:Q28"/>
    <mergeCell ref="F5:H6"/>
    <mergeCell ref="B2:D2"/>
    <mergeCell ref="B3:D3"/>
    <mergeCell ref="G2:N2"/>
    <mergeCell ref="G3:N3"/>
  </mergeCells>
  <phoneticPr fontId="0" type="noConversion"/>
  <conditionalFormatting sqref="G9">
    <cfRule type="cellIs" dxfId="0" priority="1" stopIfTrue="1" operator="equal">
      <formula>0</formula>
    </cfRule>
  </conditionalFormatting>
  <pageMargins left="0.45" right="0.26" top="0.984251969" bottom="0.56000000000000005" header="0.4921259845" footer="0.4921259845"/>
  <pageSetup paperSize="9" scale="54" orientation="landscape" r:id="rId1"/>
  <headerFooter alignWithMargins="0">
    <oddHeader>&amp;F</oddHeader>
    <oddFooter>&amp;L&amp;D&amp;C&amp;A&amp;RSeite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Personalausgaben</vt:lpstr>
      <vt:lpstr>übrige Ausgaben</vt:lpstr>
    </vt:vector>
  </TitlesOfParts>
  <Company>LFI Sachsen-Anhalt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Hammecke, Gunnar (1972)</dc:creator>
  <cp:lastModifiedBy>Clausing, Robert</cp:lastModifiedBy>
  <cp:lastPrinted>2008-04-24T06:54:09Z</cp:lastPrinted>
  <dcterms:created xsi:type="dcterms:W3CDTF">2003-03-03T16:09:05Z</dcterms:created>
  <dcterms:modified xsi:type="dcterms:W3CDTF">2019-10-16T13:48:07Z</dcterms:modified>
</cp:coreProperties>
</file>